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рогноз\районы 1\Кореновск\Принято\"/>
    </mc:Choice>
  </mc:AlternateContent>
  <bookViews>
    <workbookView xWindow="0" yWindow="0" windowWidth="16380" windowHeight="8196" tabRatio="500"/>
  </bookViews>
  <sheets>
    <sheet name="строит" sheetId="1" r:id="rId1"/>
  </sheets>
  <definedNames>
    <definedName name="Print_Area_0" localSheetId="0">строит!$A$1:$K$66</definedName>
    <definedName name="Print_Area_0_0" localSheetId="0">строит!$A$1:$K$66</definedName>
    <definedName name="Print_Titles_0" localSheetId="0">строит!$6:$7</definedName>
    <definedName name="Print_Titles_0_0" localSheetId="0">строит!$6:$7</definedName>
    <definedName name="_xlnm.Print_Titles" localSheetId="0">строит!$6:$7</definedName>
    <definedName name="_xlnm.Print_Area" localSheetId="0">строит!$A$1:$K$66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C9" i="1"/>
  <c r="D9" i="1"/>
  <c r="H16" i="1"/>
  <c r="G11" i="1"/>
  <c r="G9" i="1" s="1"/>
  <c r="J20" i="1"/>
  <c r="I20" i="1"/>
  <c r="H20" i="1"/>
  <c r="F20" i="1"/>
  <c r="E20" i="1"/>
  <c r="D20" i="1"/>
  <c r="J18" i="1"/>
  <c r="I18" i="1"/>
  <c r="H18" i="1"/>
  <c r="G18" i="1"/>
  <c r="F18" i="1"/>
  <c r="E18" i="1"/>
  <c r="D18" i="1"/>
  <c r="J16" i="1"/>
  <c r="G16" i="1"/>
  <c r="F16" i="1"/>
  <c r="D16" i="1"/>
  <c r="J14" i="1"/>
  <c r="H11" i="1"/>
  <c r="H9" i="1" s="1"/>
  <c r="F14" i="1"/>
  <c r="D11" i="1"/>
  <c r="C11" i="1"/>
  <c r="I11" i="1"/>
  <c r="I9" i="1" s="1"/>
  <c r="E11" i="1"/>
  <c r="E9" i="1" s="1"/>
  <c r="E10" i="1" l="1"/>
  <c r="D12" i="1"/>
  <c r="H10" i="1"/>
  <c r="I10" i="1"/>
  <c r="F11" i="1"/>
  <c r="F9" i="1" s="1"/>
  <c r="F10" i="1" s="1"/>
  <c r="H14" i="1"/>
  <c r="E16" i="1"/>
  <c r="G20" i="1"/>
  <c r="I14" i="1"/>
  <c r="G14" i="1"/>
  <c r="J11" i="1"/>
  <c r="J9" i="1" s="1"/>
  <c r="J10" i="1" s="1"/>
  <c r="D14" i="1"/>
  <c r="I16" i="1"/>
  <c r="E14" i="1"/>
  <c r="E12" i="1"/>
  <c r="F12" i="1" l="1"/>
  <c r="G10" i="1"/>
</calcChain>
</file>

<file path=xl/sharedStrings.xml><?xml version="1.0" encoding="utf-8"?>
<sst xmlns="http://schemas.openxmlformats.org/spreadsheetml/2006/main" count="358" uniqueCount="68">
  <si>
    <t>Основные показатели, представляемые для разработки уточненного прогноза социально-экономического развития Краснодарского края на 2020 год и на период до 2024 года.</t>
  </si>
  <si>
    <t xml:space="preserve">Объем работ, выполненных по виду деятельности "строительство" до 2024 года  </t>
  </si>
  <si>
    <t xml:space="preserve"> по     Кореновский район </t>
  </si>
  <si>
    <t>наименование городского округа, муниципального района</t>
  </si>
  <si>
    <t>Показатели</t>
  </si>
  <si>
    <t>Единица измерения</t>
  </si>
  <si>
    <t>отчет</t>
  </si>
  <si>
    <t>оценка</t>
  </si>
  <si>
    <t>прогноз</t>
  </si>
  <si>
    <r>
      <rPr>
        <b/>
        <sz val="11"/>
        <color rgb="FFFF0000"/>
        <rFont val="Calibri"/>
        <family val="2"/>
        <charset val="204"/>
      </rPr>
      <t xml:space="preserve">Причины снижения (менее 100,0%) или значительного роста объема работ (более 115,0%), выполненных по виду деятельности "строительство" отдельно по каждой категории предприятий и каждому году с указанием предприятий, влиящих на сложившуюся ситуацию </t>
    </r>
    <r>
      <rPr>
        <i/>
        <sz val="10"/>
        <color rgb="FFFF0000"/>
        <rFont val="Calibri"/>
        <family val="2"/>
        <charset val="204"/>
      </rPr>
      <t xml:space="preserve"> (также в пояснительной записке)</t>
    </r>
  </si>
  <si>
    <t>Индекс-дефлятор по объему подрядных работ</t>
  </si>
  <si>
    <t>раз к предыд.году</t>
  </si>
  <si>
    <t xml:space="preserve">Объем работ, выполненных по виду деятельности "строительство" </t>
  </si>
  <si>
    <t>млн.руб.</t>
  </si>
  <si>
    <t>в % к пред. г.</t>
  </si>
  <si>
    <t>Проверка строки по структуре</t>
  </si>
  <si>
    <t xml:space="preserve">   Из общего итога:</t>
  </si>
  <si>
    <t xml:space="preserve">по крупным и средним предприятиям  </t>
  </si>
  <si>
    <t>Снижение темпов роста в 2018 — 2019 годах обусловлено снижением количества поступивших заказов на выполнения подрядных работ  и окончания строительства а/д Кореновск-Усть-Лабинск-Майкоп,  Тимашевск — Кореновск организациями ООО «Дорснаб», ООО «РегионДорСтрой»</t>
  </si>
  <si>
    <t>по малым предприятиям</t>
  </si>
  <si>
    <t>Снижение темпов роста в 2019 году обусловлено прекращением основный фазы строительства железнодорожного полотна «Котельниково-Гречаная балка», к строительству которой привлекались организации   ( ООО «Поток», ООО «Поток — 1, ЗАО ДСУ — 92»)</t>
  </si>
  <si>
    <t>по предприятиям с численностью до 15 человек</t>
  </si>
  <si>
    <t>Завышено см 7 мес - 55,5% у Вас 111,8%, снизить</t>
  </si>
  <si>
    <t>по краевым организациям</t>
  </si>
  <si>
    <t>Большая часть объемов работ приходилось на организации (ООО «ТрансМостСочи», ООО «Трансюжстрой», ООО «Торговый дом «Мостовской ДСЗ», ООО «Трансюжстрой -СМП-608»), которые были подключены  к  реконструкции железнодорожного участка «Котельниково-Гречаная балка». Поскольку   основные работы на территории муниципального образования Кореновский район уже выполнены На период с 2020 по 2024 год ожидается рост объемов строительства за счет   строительства школы на 550 мест, детского сада на 325 мест, плавательного бассейна в г.Кореновске, фельдшерско-акушерского комплекса в г.Кореновске.</t>
  </si>
  <si>
    <t xml:space="preserve"> </t>
  </si>
  <si>
    <t>Справочно: список всех действующих предприятий по категориям участвующих в расчете:</t>
  </si>
  <si>
    <t>крупные и средние предприятия:</t>
  </si>
  <si>
    <t>АО "Кореновскрайгаз"</t>
  </si>
  <si>
    <t>х</t>
  </si>
  <si>
    <t>ООО "РегионДорСтрой"</t>
  </si>
  <si>
    <t xml:space="preserve">ЗАО "Платнировское" </t>
  </si>
  <si>
    <t>ООО "Дорснаб"</t>
  </si>
  <si>
    <t>малые предприятия:</t>
  </si>
  <si>
    <t>ООО "Поток"</t>
  </si>
  <si>
    <t>ООО "Мария"</t>
  </si>
  <si>
    <t>ООО "Олимп"</t>
  </si>
  <si>
    <t>ЗАО "ДСУ-92"</t>
  </si>
  <si>
    <t>ООО "Зодчий"</t>
  </si>
  <si>
    <t>ООО "ПСФ Ванян-2"</t>
  </si>
  <si>
    <t>ООО "Поток-1"</t>
  </si>
  <si>
    <t>предприятия с численностью до 15 человек:</t>
  </si>
  <si>
    <t>краевые организации:</t>
  </si>
  <si>
    <t xml:space="preserve">Большая часть объемов работ приходилось на организации, которые подключены  к  реконструкции железнодорожного участка «Котельниково-Гречаная балка». Поскольку строительство  основная часть работ на территории муниципального образования Кореновский район уже выполнена, на ближайшее время крупных строек не запланировано </t>
  </si>
  <si>
    <t>ТОП "ТрансМостСочи"</t>
  </si>
  <si>
    <t>ТОП УК "Трансюжстрой"</t>
  </si>
  <si>
    <t>ООО "ЛУКОЙЛ-Югнефтепродукт"</t>
  </si>
  <si>
    <t>ООО «СтройАвто»</t>
  </si>
  <si>
    <t>ООО Торговый Дом "Мостовской ДСЗ"</t>
  </si>
  <si>
    <t>ООО «Бетагран Кубань»</t>
  </si>
  <si>
    <t>ООО ТДК</t>
  </si>
  <si>
    <t xml:space="preserve">Завершение строительства акушерско-гинекологического комплекса </t>
  </si>
  <si>
    <t>Реконструкция парка культуры и отдыха, 2-ая очередь</t>
  </si>
  <si>
    <t>Выполнение работ по строительству  бытовых и хозяйственных помещений на территории военной части ЗРК</t>
  </si>
  <si>
    <t>Филиал АО «Газпром Распределение Краснодар»</t>
  </si>
  <si>
    <t>ТОП «Трансюжстрой-СМП — 608»</t>
  </si>
  <si>
    <t>ТОП Калужский филиал ФГУП ГУ СДА № 7</t>
  </si>
  <si>
    <t>ООО «Гражданстрой»</t>
  </si>
  <si>
    <t>ООО ВКБ ИНЖИНИРИНГ</t>
  </si>
  <si>
    <t>ООО «СТЕЛС»</t>
  </si>
  <si>
    <t>Прогноз согласован с заместителем главы по экономике</t>
  </si>
  <si>
    <t xml:space="preserve">Лысенко Н.Г. </t>
  </si>
  <si>
    <t>ФИО, телефон</t>
  </si>
  <si>
    <t>исполнитель</t>
  </si>
  <si>
    <t>Корниенко А.С. 4-48-59</t>
  </si>
  <si>
    <t>Телефон для справок:   268-46-68 Летич Наталья Николаевна</t>
  </si>
  <si>
    <t>Снижение объемов строительства  в 2019 году связано с  выполнения основных работ по строительству железной дороги «Котельниково-Гречаная балка»). Рост на период 2020-2024 гг. связан с  осуществлением строительства школы на 550 мест, детского сада на 325 мест, плавательного бассейна  в г.Кореновске, завершения строительства фельдшерско-акушерского комплекса в г. Кореновске.</t>
  </si>
  <si>
    <t xml:space="preserve">Принято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</si>
</sst>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3" x14ac:knownFonts="1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color rgb="FFFF0000"/>
      <name val="Calibri"/>
      <family val="2"/>
      <charset val="204"/>
    </font>
    <font>
      <i/>
      <sz val="10"/>
      <color rgb="FFFF0000"/>
      <name val="Calibri"/>
      <family val="2"/>
      <charset val="204"/>
    </font>
    <font>
      <sz val="7"/>
      <color rgb="FF000000"/>
      <name val="Arial Cyr"/>
      <family val="2"/>
      <charset val="204"/>
    </font>
    <font>
      <b/>
      <sz val="8.5"/>
      <name val="Arial Cyr"/>
      <family val="2"/>
      <charset val="204"/>
    </font>
    <font>
      <sz val="7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1"/>
    </font>
    <font>
      <sz val="7"/>
      <name val="Arial Cyr"/>
      <family val="2"/>
      <charset val="204"/>
    </font>
    <font>
      <sz val="8"/>
      <name val="Times New Roman"/>
      <family val="1"/>
      <charset val="1"/>
    </font>
    <font>
      <sz val="8"/>
      <color rgb="FFFF0000"/>
      <name val="Arial Cyr"/>
      <family val="2"/>
      <charset val="204"/>
    </font>
    <font>
      <sz val="10"/>
      <color rgb="FFFF0000"/>
      <name val="Times New Roman"/>
      <family val="1"/>
      <charset val="1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sz val="7"/>
      <color rgb="FF7030A0"/>
      <name val="Arial Cyr"/>
      <charset val="204"/>
    </font>
    <font>
      <sz val="8.5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 Cyr"/>
      <family val="2"/>
      <charset val="204"/>
    </font>
    <font>
      <sz val="9"/>
      <color rgb="FF000000"/>
      <name val="Calibri"/>
      <family val="2"/>
      <charset val="204"/>
    </font>
    <font>
      <sz val="9"/>
      <name val="Arial CYR"/>
      <charset val="204"/>
    </font>
    <font>
      <b/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2F0D9"/>
      </patternFill>
    </fill>
    <fill>
      <patternFill patternType="solid">
        <fgColor rgb="FFFFFF99"/>
        <bgColor rgb="FFFFE699"/>
      </patternFill>
    </fill>
    <fill>
      <patternFill patternType="solid">
        <fgColor rgb="FFD9D9D9"/>
        <bgColor rgb="FFBDD7EE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FFFF9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0" borderId="3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left" wrapText="1"/>
    </xf>
    <xf numFmtId="0" fontId="11" fillId="2" borderId="5" xfId="1" applyFont="1" applyFill="1" applyBorder="1" applyAlignment="1" applyProtection="1">
      <alignment horizontal="center" wrapText="1"/>
    </xf>
    <xf numFmtId="164" fontId="12" fillId="0" borderId="6" xfId="1" applyNumberFormat="1" applyFont="1" applyBorder="1" applyProtection="1"/>
    <xf numFmtId="0" fontId="12" fillId="0" borderId="6" xfId="1" applyFont="1" applyBorder="1" applyProtection="1"/>
    <xf numFmtId="0" fontId="8" fillId="3" borderId="6" xfId="1" applyFont="1" applyFill="1" applyBorder="1" applyAlignment="1" applyProtection="1">
      <alignment horizontal="left" wrapText="1"/>
    </xf>
    <xf numFmtId="0" fontId="6" fillId="0" borderId="6" xfId="1" applyFont="1" applyBorder="1" applyAlignment="1" applyProtection="1">
      <alignment horizontal="left" wrapText="1"/>
    </xf>
    <xf numFmtId="165" fontId="15" fillId="0" borderId="6" xfId="1" applyNumberFormat="1" applyFont="1" applyBorder="1" applyProtection="1"/>
    <xf numFmtId="0" fontId="18" fillId="2" borderId="6" xfId="1" applyFont="1" applyFill="1" applyBorder="1" applyAlignment="1" applyProtection="1">
      <alignment horizontal="left" wrapText="1"/>
    </xf>
    <xf numFmtId="165" fontId="19" fillId="2" borderId="6" xfId="1" applyNumberFormat="1" applyFont="1" applyFill="1" applyBorder="1" applyProtection="1"/>
    <xf numFmtId="0" fontId="14" fillId="0" borderId="6" xfId="1" applyFont="1" applyBorder="1" applyAlignment="1" applyProtection="1">
      <alignment horizontal="center" wrapText="1"/>
    </xf>
    <xf numFmtId="0" fontId="16" fillId="0" borderId="6" xfId="1" applyFont="1" applyBorder="1" applyAlignment="1" applyProtection="1">
      <alignment horizontal="center" wrapText="1"/>
    </xf>
    <xf numFmtId="0" fontId="22" fillId="0" borderId="6" xfId="1" applyFont="1" applyBorder="1" applyAlignment="1" applyProtection="1">
      <alignment horizontal="left" vertical="center" wrapText="1"/>
    </xf>
    <xf numFmtId="0" fontId="15" fillId="4" borderId="6" xfId="1" applyFont="1" applyFill="1" applyBorder="1" applyAlignment="1" applyProtection="1">
      <alignment horizontal="center"/>
    </xf>
    <xf numFmtId="165" fontId="15" fillId="4" borderId="6" xfId="1" applyNumberFormat="1" applyFont="1" applyFill="1" applyBorder="1" applyProtection="1"/>
    <xf numFmtId="165" fontId="24" fillId="2" borderId="6" xfId="1" applyNumberFormat="1" applyFont="1" applyFill="1" applyBorder="1" applyAlignment="1" applyProtection="1">
      <alignment horizontal="right"/>
    </xf>
    <xf numFmtId="165" fontId="24" fillId="4" borderId="6" xfId="1" applyNumberFormat="1" applyFont="1" applyFill="1" applyBorder="1" applyProtection="1"/>
    <xf numFmtId="0" fontId="25" fillId="2" borderId="6" xfId="1" applyFont="1" applyFill="1" applyBorder="1" applyAlignment="1" applyProtection="1">
      <alignment horizontal="left" wrapText="1"/>
    </xf>
    <xf numFmtId="0" fontId="26" fillId="2" borderId="6" xfId="1" applyFont="1" applyFill="1" applyBorder="1" applyProtection="1"/>
    <xf numFmtId="0" fontId="27" fillId="0" borderId="6" xfId="0" applyFont="1" applyBorder="1" applyAlignment="1" applyProtection="1">
      <alignment horizontal="left" wrapText="1"/>
    </xf>
    <xf numFmtId="0" fontId="25" fillId="2" borderId="6" xfId="0" applyFont="1" applyFill="1" applyBorder="1" applyAlignment="1" applyProtection="1">
      <alignment horizontal="left" wrapText="1"/>
    </xf>
    <xf numFmtId="0" fontId="15" fillId="6" borderId="6" xfId="1" applyFont="1" applyFill="1" applyBorder="1" applyAlignment="1" applyProtection="1">
      <alignment horizontal="center"/>
    </xf>
    <xf numFmtId="165" fontId="15" fillId="6" borderId="6" xfId="1" applyNumberFormat="1" applyFont="1" applyFill="1" applyBorder="1" applyProtection="1"/>
    <xf numFmtId="165" fontId="15" fillId="7" borderId="6" xfId="1" applyNumberFormat="1" applyFont="1" applyFill="1" applyBorder="1" applyProtection="1"/>
    <xf numFmtId="165" fontId="15" fillId="10" borderId="6" xfId="1" applyNumberFormat="1" applyFont="1" applyFill="1" applyBorder="1" applyProtection="1"/>
    <xf numFmtId="165" fontId="15" fillId="8" borderId="6" xfId="1" applyNumberFormat="1" applyFont="1" applyFill="1" applyBorder="1" applyProtection="1"/>
    <xf numFmtId="165" fontId="15" fillId="6" borderId="6" xfId="1" applyNumberFormat="1" applyFont="1" applyFill="1" applyBorder="1" applyAlignment="1" applyProtection="1">
      <alignment horizontal="center"/>
    </xf>
    <xf numFmtId="165" fontId="15" fillId="9" borderId="6" xfId="1" applyNumberFormat="1" applyFont="1" applyFill="1" applyBorder="1" applyProtection="1"/>
    <xf numFmtId="0" fontId="6" fillId="0" borderId="6" xfId="1" applyFont="1" applyBorder="1" applyAlignment="1" applyProtection="1">
      <alignment wrapText="1"/>
    </xf>
    <xf numFmtId="0" fontId="8" fillId="0" borderId="6" xfId="1" applyFont="1" applyBorder="1" applyAlignment="1" applyProtection="1">
      <alignment horizontal="left" wrapText="1" indent="2"/>
    </xf>
    <xf numFmtId="0" fontId="6" fillId="0" borderId="6" xfId="1" applyFont="1" applyBorder="1" applyAlignment="1" applyProtection="1">
      <alignment horizontal="left" wrapText="1" indent="2"/>
    </xf>
    <xf numFmtId="165" fontId="15" fillId="6" borderId="6" xfId="1" applyNumberFormat="1" applyFont="1" applyFill="1" applyBorder="1" applyAlignment="1" applyProtection="1"/>
    <xf numFmtId="165" fontId="15" fillId="8" borderId="6" xfId="1" applyNumberFormat="1" applyFont="1" applyFill="1" applyBorder="1" applyAlignment="1" applyProtection="1"/>
    <xf numFmtId="0" fontId="1" fillId="0" borderId="0" xfId="1" applyFont="1" applyProtection="1"/>
    <xf numFmtId="0" fontId="32" fillId="11" borderId="0" xfId="1" applyFont="1" applyFill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/>
    </xf>
    <xf numFmtId="0" fontId="2" fillId="0" borderId="0" xfId="1" applyFont="1" applyProtection="1"/>
    <xf numFmtId="0" fontId="0" fillId="0" borderId="0" xfId="0" applyProtection="1"/>
    <xf numFmtId="0" fontId="14" fillId="3" borderId="6" xfId="1" applyFont="1" applyFill="1" applyBorder="1" applyAlignment="1" applyProtection="1">
      <alignment horizontal="center" wrapText="1"/>
    </xf>
    <xf numFmtId="165" fontId="15" fillId="3" borderId="6" xfId="1" applyNumberFormat="1" applyFont="1" applyFill="1" applyBorder="1" applyProtection="1"/>
    <xf numFmtId="0" fontId="31" fillId="0" borderId="10" xfId="1" applyFont="1" applyBorder="1" applyAlignment="1" applyProtection="1">
      <alignment horizontal="left" vertical="center" wrapText="1"/>
    </xf>
    <xf numFmtId="165" fontId="17" fillId="5" borderId="6" xfId="1" applyNumberFormat="1" applyFont="1" applyFill="1" applyBorder="1" applyProtection="1"/>
    <xf numFmtId="0" fontId="31" fillId="0" borderId="11" xfId="1" applyFont="1" applyBorder="1" applyAlignment="1" applyProtection="1">
      <alignment horizontal="left" vertical="center" wrapText="1"/>
    </xf>
    <xf numFmtId="0" fontId="14" fillId="2" borderId="6" xfId="1" applyFont="1" applyFill="1" applyBorder="1" applyAlignment="1" applyProtection="1">
      <alignment horizontal="center" wrapText="1"/>
    </xf>
    <xf numFmtId="165" fontId="20" fillId="8" borderId="6" xfId="1" applyNumberFormat="1" applyFont="1" applyFill="1" applyBorder="1" applyProtection="1"/>
    <xf numFmtId="0" fontId="31" fillId="0" borderId="5" xfId="1" applyFont="1" applyBorder="1" applyAlignment="1" applyProtection="1">
      <alignment horizontal="left" vertical="center" wrapText="1"/>
    </xf>
    <xf numFmtId="0" fontId="31" fillId="0" borderId="6" xfId="1" applyFont="1" applyBorder="1" applyAlignment="1" applyProtection="1">
      <alignment horizontal="left" vertical="center" wrapText="1"/>
    </xf>
    <xf numFmtId="0" fontId="30" fillId="8" borderId="6" xfId="0" applyFont="1" applyFill="1" applyBorder="1" applyAlignment="1" applyProtection="1">
      <alignment horizontal="left"/>
    </xf>
    <xf numFmtId="0" fontId="23" fillId="6" borderId="6" xfId="1" applyFont="1" applyFill="1" applyBorder="1" applyAlignment="1" applyProtection="1">
      <alignment horizontal="left" vertical="center"/>
    </xf>
    <xf numFmtId="0" fontId="6" fillId="4" borderId="6" xfId="1" applyFont="1" applyFill="1" applyBorder="1" applyAlignment="1" applyProtection="1">
      <alignment wrapText="1"/>
    </xf>
    <xf numFmtId="0" fontId="14" fillId="4" borderId="6" xfId="1" applyFont="1" applyFill="1" applyBorder="1" applyAlignment="1" applyProtection="1">
      <alignment horizontal="center" wrapText="1"/>
    </xf>
    <xf numFmtId="0" fontId="21" fillId="0" borderId="6" xfId="1" applyFont="1" applyBorder="1" applyAlignment="1" applyProtection="1">
      <alignment horizontal="left"/>
    </xf>
    <xf numFmtId="0" fontId="6" fillId="2" borderId="6" xfId="0" applyFont="1" applyFill="1" applyBorder="1" applyAlignment="1" applyProtection="1">
      <alignment wrapText="1"/>
    </xf>
    <xf numFmtId="0" fontId="21" fillId="0" borderId="6" xfId="1" applyFont="1" applyBorder="1" applyAlignment="1" applyProtection="1">
      <alignment horizontal="justify" vertical="center"/>
    </xf>
    <xf numFmtId="0" fontId="15" fillId="0" borderId="7" xfId="0" applyFont="1" applyBorder="1" applyProtection="1"/>
    <xf numFmtId="0" fontId="4" fillId="0" borderId="0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 indent="1"/>
    </xf>
    <xf numFmtId="0" fontId="28" fillId="0" borderId="0" xfId="0" applyFont="1" applyBorder="1" applyAlignment="1" applyProtection="1">
      <alignment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29" fillId="0" borderId="0" xfId="1" applyFont="1" applyProtection="1"/>
    <xf numFmtId="0" fontId="28" fillId="0" borderId="0" xfId="0" applyFont="1" applyAlignment="1" applyProtection="1">
      <alignment horizontal="left" vertical="center" wrapText="1" indent="1"/>
    </xf>
    <xf numFmtId="0" fontId="28" fillId="0" borderId="0" xfId="0" applyFont="1" applyAlignment="1" applyProtection="1">
      <alignment horizontal="center" vertical="center" wrapText="1"/>
    </xf>
    <xf numFmtId="165" fontId="28" fillId="0" borderId="0" xfId="0" applyNumberFormat="1" applyFont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165" fontId="28" fillId="0" borderId="0" xfId="0" applyNumberFormat="1" applyFont="1" applyAlignment="1" applyProtection="1">
      <alignment horizontal="left" vertical="center" wrapText="1" indent="1"/>
    </xf>
    <xf numFmtId="0" fontId="28" fillId="0" borderId="0" xfId="0" applyFont="1" applyBorder="1" applyAlignment="1" applyProtection="1">
      <alignment horizontal="left" vertical="center" wrapText="1" inden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7030A0"/>
      <rgbColor rgb="FFFBE5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FF99CC"/>
      <rgbColor rgb="FFCC99FF"/>
      <rgbColor rgb="FFFFE6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abSelected="1" view="pageBreakPreview" zoomScale="85" zoomScaleNormal="120" zoomScaleSheetLayoutView="85" workbookViewId="0">
      <selection sqref="A1:XFD1048576"/>
    </sheetView>
  </sheetViews>
  <sheetFormatPr defaultRowHeight="14.4" x14ac:dyDescent="0.3"/>
  <cols>
    <col min="1" max="1" width="29.44140625" style="46" customWidth="1"/>
    <col min="2" max="2" width="9.44140625" style="46" customWidth="1"/>
    <col min="3" max="3" width="7.109375" style="46" customWidth="1"/>
    <col min="4" max="4" width="8.44140625" style="46" customWidth="1"/>
    <col min="5" max="6" width="8.33203125" style="46" customWidth="1"/>
    <col min="7" max="7" width="8.109375" style="46" customWidth="1"/>
    <col min="8" max="8" width="8.5546875" style="46" customWidth="1"/>
    <col min="9" max="9" width="8.33203125" style="46" customWidth="1"/>
    <col min="10" max="10" width="8.5546875" style="46" customWidth="1"/>
    <col min="11" max="11" width="54.33203125" style="46" customWidth="1"/>
    <col min="12" max="254" width="8.88671875" style="46" customWidth="1"/>
    <col min="255" max="255" width="27.5546875" style="46" customWidth="1"/>
    <col min="256" max="256" width="11.33203125" style="46" customWidth="1"/>
    <col min="257" max="257" width="9" style="46" customWidth="1"/>
    <col min="258" max="258" width="8.5546875" style="46" customWidth="1"/>
    <col min="259" max="259" width="8.88671875" style="46" customWidth="1"/>
    <col min="260" max="261" width="8.5546875" style="46" customWidth="1"/>
    <col min="262" max="262" width="8.6640625" style="46" customWidth="1"/>
    <col min="263" max="510" width="8.88671875" style="46" customWidth="1"/>
    <col min="511" max="511" width="27.5546875" style="46" customWidth="1"/>
    <col min="512" max="512" width="11.33203125" style="46" customWidth="1"/>
    <col min="513" max="513" width="9" style="46" customWidth="1"/>
    <col min="514" max="514" width="8.5546875" style="46" customWidth="1"/>
    <col min="515" max="515" width="8.88671875" style="46" customWidth="1"/>
    <col min="516" max="517" width="8.5546875" style="46" customWidth="1"/>
    <col min="518" max="518" width="8.6640625" style="46" customWidth="1"/>
    <col min="519" max="766" width="8.88671875" style="46" customWidth="1"/>
    <col min="767" max="767" width="27.5546875" style="46" customWidth="1"/>
    <col min="768" max="768" width="11.33203125" style="46" customWidth="1"/>
    <col min="769" max="769" width="9" style="46" customWidth="1"/>
    <col min="770" max="770" width="8.5546875" style="46" customWidth="1"/>
    <col min="771" max="771" width="8.88671875" style="46" customWidth="1"/>
    <col min="772" max="773" width="8.5546875" style="46" customWidth="1"/>
    <col min="774" max="774" width="8.6640625" style="46" customWidth="1"/>
    <col min="775" max="1022" width="8.88671875" style="46" customWidth="1"/>
    <col min="1023" max="1023" width="27.5546875" style="46" customWidth="1"/>
    <col min="1024" max="1025" width="11.33203125" style="46" customWidth="1"/>
    <col min="1026" max="16384" width="8.88671875" style="47"/>
  </cols>
  <sheetData>
    <row r="1" spans="1:11" s="41" customFormat="1" ht="30.7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41" customFormat="1" ht="12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42" t="s">
        <v>67</v>
      </c>
    </row>
    <row r="3" spans="1:11" s="41" customFormat="1" ht="15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41" customFormat="1" ht="12.6" customHeight="1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s="41" customFormat="1" ht="19.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41" customFormat="1" ht="32.4" customHeight="1" x14ac:dyDescent="0.25">
      <c r="A6" s="3" t="s">
        <v>4</v>
      </c>
      <c r="B6" s="2" t="s">
        <v>5</v>
      </c>
      <c r="C6" s="7" t="s">
        <v>6</v>
      </c>
      <c r="D6" s="7" t="s">
        <v>6</v>
      </c>
      <c r="E6" s="7" t="s">
        <v>7</v>
      </c>
      <c r="F6" s="1" t="s">
        <v>8</v>
      </c>
      <c r="G6" s="1"/>
      <c r="H6" s="1"/>
      <c r="I6" s="1"/>
      <c r="J6" s="1"/>
      <c r="K6" s="44" t="s">
        <v>9</v>
      </c>
    </row>
    <row r="7" spans="1:11" s="41" customFormat="1" ht="52.8" customHeight="1" x14ac:dyDescent="0.25">
      <c r="A7" s="3"/>
      <c r="B7" s="2"/>
      <c r="C7" s="8">
        <v>2017</v>
      </c>
      <c r="D7" s="8">
        <v>2018</v>
      </c>
      <c r="E7" s="8">
        <v>2019</v>
      </c>
      <c r="F7" s="8">
        <v>2020</v>
      </c>
      <c r="G7" s="8">
        <v>2021</v>
      </c>
      <c r="H7" s="8">
        <v>2022</v>
      </c>
      <c r="I7" s="8">
        <v>2023</v>
      </c>
      <c r="J7" s="8">
        <v>2024</v>
      </c>
      <c r="K7" s="44"/>
    </row>
    <row r="8" spans="1:11" ht="21.6" x14ac:dyDescent="0.3">
      <c r="A8" s="9" t="s">
        <v>10</v>
      </c>
      <c r="B8" s="10" t="s">
        <v>11</v>
      </c>
      <c r="C8" s="11">
        <v>1.079</v>
      </c>
      <c r="D8" s="11">
        <v>1.054</v>
      </c>
      <c r="E8" s="11">
        <v>1.1399999999999999</v>
      </c>
      <c r="F8" s="12">
        <v>1.0549999999999999</v>
      </c>
      <c r="G8" s="11">
        <v>1.054</v>
      </c>
      <c r="H8" s="11">
        <v>1.0509999999999999</v>
      </c>
      <c r="I8" s="11">
        <v>1.052</v>
      </c>
      <c r="J8" s="11">
        <v>1.0529999999999999</v>
      </c>
      <c r="K8" s="45"/>
    </row>
    <row r="9" spans="1:11" ht="36" customHeight="1" x14ac:dyDescent="0.3">
      <c r="A9" s="13" t="s">
        <v>12</v>
      </c>
      <c r="B9" s="48" t="s">
        <v>13</v>
      </c>
      <c r="C9" s="49">
        <f t="shared" ref="C9:D9" si="0">C11</f>
        <v>1835.6</v>
      </c>
      <c r="D9" s="49">
        <f t="shared" si="0"/>
        <v>2529.9</v>
      </c>
      <c r="E9" s="49">
        <f>E11</f>
        <v>2200</v>
      </c>
      <c r="F9" s="49">
        <f>F11</f>
        <v>2335</v>
      </c>
      <c r="G9" s="49">
        <f t="shared" ref="G9:J9" si="1">G11</f>
        <v>2500</v>
      </c>
      <c r="H9" s="49">
        <f t="shared" si="1"/>
        <v>2697</v>
      </c>
      <c r="I9" s="49">
        <f t="shared" si="1"/>
        <v>2923</v>
      </c>
      <c r="J9" s="49">
        <f t="shared" si="1"/>
        <v>3197</v>
      </c>
      <c r="K9" s="50" t="s">
        <v>66</v>
      </c>
    </row>
    <row r="10" spans="1:11" ht="17.399999999999999" customHeight="1" x14ac:dyDescent="0.3">
      <c r="A10" s="14"/>
      <c r="B10" s="19" t="s">
        <v>14</v>
      </c>
      <c r="C10" s="51">
        <v>120.7</v>
      </c>
      <c r="D10" s="15">
        <f>D9/C9/D$8*100</f>
        <v>130.76294562982264</v>
      </c>
      <c r="E10" s="15">
        <f t="shared" ref="C10:J10" si="2">E9/D9/E$8*100</f>
        <v>76.280665694434916</v>
      </c>
      <c r="F10" s="15">
        <f t="shared" si="2"/>
        <v>100.60318828091339</v>
      </c>
      <c r="G10" s="15">
        <f t="shared" si="2"/>
        <v>101.5810067896745</v>
      </c>
      <c r="H10" s="15">
        <f t="shared" si="2"/>
        <v>102.64509990485253</v>
      </c>
      <c r="I10" s="15">
        <f t="shared" si="2"/>
        <v>103.02251057716573</v>
      </c>
      <c r="J10" s="15">
        <f t="shared" si="2"/>
        <v>103.86888024018826</v>
      </c>
      <c r="K10" s="52"/>
    </row>
    <row r="11" spans="1:11" ht="12.6" customHeight="1" x14ac:dyDescent="0.3">
      <c r="A11" s="16" t="s">
        <v>15</v>
      </c>
      <c r="B11" s="53" t="s">
        <v>13</v>
      </c>
      <c r="C11" s="17">
        <f t="shared" ref="C11:J11" si="3">C13+C15+C17+C19</f>
        <v>1835.6</v>
      </c>
      <c r="D11" s="17">
        <f t="shared" si="3"/>
        <v>2529.9</v>
      </c>
      <c r="E11" s="17">
        <f t="shared" si="3"/>
        <v>2200</v>
      </c>
      <c r="F11" s="17">
        <f t="shared" si="3"/>
        <v>2335</v>
      </c>
      <c r="G11" s="17">
        <f t="shared" si="3"/>
        <v>2500</v>
      </c>
      <c r="H11" s="17">
        <f t="shared" si="3"/>
        <v>2697</v>
      </c>
      <c r="I11" s="17">
        <f t="shared" si="3"/>
        <v>2923</v>
      </c>
      <c r="J11" s="17">
        <f t="shared" si="3"/>
        <v>3197</v>
      </c>
      <c r="K11" s="52"/>
    </row>
    <row r="12" spans="1:11" ht="16.8" customHeight="1" x14ac:dyDescent="0.3">
      <c r="A12" s="14" t="s">
        <v>16</v>
      </c>
      <c r="B12" s="19"/>
      <c r="C12" s="15"/>
      <c r="D12" s="54">
        <f>D13+D19</f>
        <v>1496.1999999999998</v>
      </c>
      <c r="E12" s="54">
        <f>E13+E19</f>
        <v>1100</v>
      </c>
      <c r="F12" s="54">
        <f>E12/D12/E8*100</f>
        <v>64.490862231102426</v>
      </c>
      <c r="G12" s="31"/>
      <c r="H12" s="31"/>
      <c r="I12" s="31"/>
      <c r="J12" s="31"/>
      <c r="K12" s="55"/>
    </row>
    <row r="13" spans="1:11" ht="22.2" customHeight="1" x14ac:dyDescent="0.3">
      <c r="A13" s="37" t="s">
        <v>17</v>
      </c>
      <c r="B13" s="18" t="s">
        <v>13</v>
      </c>
      <c r="C13" s="31">
        <v>375.5</v>
      </c>
      <c r="D13" s="39">
        <v>382.1</v>
      </c>
      <c r="E13" s="40">
        <v>250</v>
      </c>
      <c r="F13" s="39">
        <v>265</v>
      </c>
      <c r="G13" s="39">
        <v>285</v>
      </c>
      <c r="H13" s="39">
        <v>307</v>
      </c>
      <c r="I13" s="39">
        <v>333</v>
      </c>
      <c r="J13" s="39">
        <v>370</v>
      </c>
      <c r="K13" s="56" t="s">
        <v>18</v>
      </c>
    </row>
    <row r="14" spans="1:11" ht="38.4" customHeight="1" x14ac:dyDescent="0.3">
      <c r="A14" s="38"/>
      <c r="B14" s="19" t="s">
        <v>14</v>
      </c>
      <c r="C14" s="31">
        <v>134.5</v>
      </c>
      <c r="D14" s="31">
        <f t="shared" ref="D14:J14" si="4">D13/C13/D$8*100</f>
        <v>96.544266089237112</v>
      </c>
      <c r="E14" s="33">
        <f t="shared" si="4"/>
        <v>57.392893382369827</v>
      </c>
      <c r="F14" s="31">
        <f t="shared" si="4"/>
        <v>100.47393364928911</v>
      </c>
      <c r="G14" s="35">
        <f t="shared" si="4"/>
        <v>102.03716300884322</v>
      </c>
      <c r="H14" s="31">
        <f t="shared" si="4"/>
        <v>102.49219623750147</v>
      </c>
      <c r="I14" s="35">
        <f t="shared" si="4"/>
        <v>103.10746708611487</v>
      </c>
      <c r="J14" s="35">
        <f t="shared" si="4"/>
        <v>105.51862403714256</v>
      </c>
      <c r="K14" s="56"/>
    </row>
    <row r="15" spans="1:11" ht="25.2" customHeight="1" x14ac:dyDescent="0.3">
      <c r="A15" s="37" t="s">
        <v>19</v>
      </c>
      <c r="B15" s="18" t="s">
        <v>13</v>
      </c>
      <c r="C15" s="29">
        <v>964.5</v>
      </c>
      <c r="D15" s="34">
        <v>1033.7</v>
      </c>
      <c r="E15" s="34">
        <v>1100</v>
      </c>
      <c r="F15" s="34">
        <v>1170</v>
      </c>
      <c r="G15" s="34">
        <v>1250</v>
      </c>
      <c r="H15" s="34">
        <v>1340</v>
      </c>
      <c r="I15" s="34">
        <v>1440</v>
      </c>
      <c r="J15" s="34">
        <v>1557</v>
      </c>
      <c r="K15" s="56" t="s">
        <v>20</v>
      </c>
    </row>
    <row r="16" spans="1:11" ht="34.35" customHeight="1" x14ac:dyDescent="0.3">
      <c r="A16" s="38"/>
      <c r="B16" s="19" t="s">
        <v>14</v>
      </c>
      <c r="C16" s="15">
        <v>101.9</v>
      </c>
      <c r="D16" s="15">
        <f t="shared" ref="D16:J16" si="5">D15/C15/D$8*100</f>
        <v>101.68377791090349</v>
      </c>
      <c r="E16" s="15">
        <f t="shared" si="5"/>
        <v>93.345485218318132</v>
      </c>
      <c r="F16" s="15">
        <f t="shared" si="5"/>
        <v>100.81861266695391</v>
      </c>
      <c r="G16" s="15">
        <f t="shared" si="5"/>
        <v>101.36395335636321</v>
      </c>
      <c r="H16" s="15">
        <f t="shared" si="5"/>
        <v>101.99809705042817</v>
      </c>
      <c r="I16" s="15">
        <f t="shared" si="5"/>
        <v>102.15084274445263</v>
      </c>
      <c r="J16" s="15">
        <f t="shared" si="5"/>
        <v>102.68281101614436</v>
      </c>
      <c r="K16" s="56"/>
    </row>
    <row r="17" spans="1:12" ht="23.4" customHeight="1" x14ac:dyDescent="0.3">
      <c r="A17" s="37" t="s">
        <v>21</v>
      </c>
      <c r="B17" s="18" t="s">
        <v>13</v>
      </c>
      <c r="C17" s="31"/>
      <c r="D17" s="15"/>
      <c r="E17" s="15"/>
      <c r="F17" s="15"/>
      <c r="G17" s="15"/>
      <c r="H17" s="15"/>
      <c r="I17" s="15"/>
      <c r="J17" s="15"/>
      <c r="K17" s="57" t="s">
        <v>22</v>
      </c>
    </row>
    <row r="18" spans="1:12" ht="21.6" customHeight="1" x14ac:dyDescent="0.3">
      <c r="A18" s="38"/>
      <c r="B18" s="19" t="s">
        <v>14</v>
      </c>
      <c r="C18" s="31"/>
      <c r="D18" s="15" t="e">
        <f t="shared" ref="D18:J18" si="6">D17/C17/D$8*100</f>
        <v>#DIV/0!</v>
      </c>
      <c r="E18" s="15" t="e">
        <f t="shared" si="6"/>
        <v>#DIV/0!</v>
      </c>
      <c r="F18" s="15" t="e">
        <f t="shared" si="6"/>
        <v>#DIV/0!</v>
      </c>
      <c r="G18" s="15" t="e">
        <f t="shared" si="6"/>
        <v>#DIV/0!</v>
      </c>
      <c r="H18" s="15" t="e">
        <f t="shared" si="6"/>
        <v>#DIV/0!</v>
      </c>
      <c r="I18" s="15" t="e">
        <f t="shared" si="6"/>
        <v>#DIV/0!</v>
      </c>
      <c r="J18" s="15" t="e">
        <f t="shared" si="6"/>
        <v>#DIV/0!</v>
      </c>
      <c r="K18" s="57"/>
    </row>
    <row r="19" spans="1:12" ht="54.6" customHeight="1" x14ac:dyDescent="0.3">
      <c r="A19" s="37" t="s">
        <v>23</v>
      </c>
      <c r="B19" s="18" t="s">
        <v>13</v>
      </c>
      <c r="C19" s="30">
        <v>495.6</v>
      </c>
      <c r="D19" s="32">
        <v>1114.0999999999999</v>
      </c>
      <c r="E19" s="33">
        <v>850</v>
      </c>
      <c r="F19" s="30">
        <v>900</v>
      </c>
      <c r="G19" s="30">
        <v>965</v>
      </c>
      <c r="H19" s="30">
        <v>1050</v>
      </c>
      <c r="I19" s="30">
        <v>1150</v>
      </c>
      <c r="J19" s="32">
        <v>1270</v>
      </c>
      <c r="K19" s="56" t="s">
        <v>24</v>
      </c>
      <c r="L19" s="46" t="s">
        <v>25</v>
      </c>
    </row>
    <row r="20" spans="1:12" ht="63.6" customHeight="1" x14ac:dyDescent="0.3">
      <c r="A20" s="14"/>
      <c r="B20" s="19" t="s">
        <v>14</v>
      </c>
      <c r="C20" s="51">
        <v>167.6</v>
      </c>
      <c r="D20" s="32">
        <f t="shared" ref="D20:J20" si="7">D19/C19/D$8*100</f>
        <v>213.281047793639</v>
      </c>
      <c r="E20" s="33">
        <f t="shared" si="7"/>
        <v>66.925234277687778</v>
      </c>
      <c r="F20" s="33">
        <f t="shared" si="7"/>
        <v>100.36241984945637</v>
      </c>
      <c r="G20" s="33">
        <f t="shared" si="7"/>
        <v>101.72886358844613</v>
      </c>
      <c r="H20" s="33">
        <f t="shared" si="7"/>
        <v>103.52834458177016</v>
      </c>
      <c r="I20" s="33">
        <f t="shared" si="7"/>
        <v>104.11008509867825</v>
      </c>
      <c r="J20" s="33">
        <f t="shared" si="7"/>
        <v>104.87633676039474</v>
      </c>
      <c r="K20" s="56"/>
    </row>
    <row r="21" spans="1:12" ht="49.8" customHeight="1" x14ac:dyDescent="0.3">
      <c r="A21" s="20" t="s">
        <v>26</v>
      </c>
      <c r="B21" s="18"/>
      <c r="C21" s="31"/>
      <c r="D21" s="15"/>
      <c r="E21" s="15"/>
      <c r="F21" s="15"/>
      <c r="G21" s="15"/>
      <c r="H21" s="15"/>
      <c r="I21" s="15"/>
      <c r="J21" s="15"/>
      <c r="K21" s="58"/>
    </row>
    <row r="22" spans="1:12" x14ac:dyDescent="0.3">
      <c r="A22" s="59" t="s">
        <v>27</v>
      </c>
      <c r="B22" s="60"/>
      <c r="C22" s="21"/>
      <c r="D22" s="22"/>
      <c r="E22" s="22"/>
      <c r="F22" s="22"/>
      <c r="G22" s="22"/>
      <c r="H22" s="22"/>
      <c r="I22" s="22"/>
      <c r="J22" s="22"/>
      <c r="K22" s="61"/>
    </row>
    <row r="23" spans="1:12" x14ac:dyDescent="0.3">
      <c r="A23" s="62" t="s">
        <v>28</v>
      </c>
      <c r="B23" s="18"/>
      <c r="C23" s="23" t="s">
        <v>29</v>
      </c>
      <c r="D23" s="23" t="s">
        <v>29</v>
      </c>
      <c r="E23" s="23" t="s">
        <v>29</v>
      </c>
      <c r="F23" s="23" t="s">
        <v>29</v>
      </c>
      <c r="G23" s="23" t="s">
        <v>29</v>
      </c>
      <c r="H23" s="23" t="s">
        <v>29</v>
      </c>
      <c r="I23" s="23" t="s">
        <v>29</v>
      </c>
      <c r="J23" s="23" t="s">
        <v>29</v>
      </c>
      <c r="K23" s="61"/>
    </row>
    <row r="24" spans="1:12" x14ac:dyDescent="0.3">
      <c r="A24" s="62" t="s">
        <v>30</v>
      </c>
      <c r="B24" s="19"/>
      <c r="C24" s="23" t="s">
        <v>29</v>
      </c>
      <c r="D24" s="23" t="s">
        <v>29</v>
      </c>
      <c r="E24" s="23" t="s">
        <v>29</v>
      </c>
      <c r="F24" s="23" t="s">
        <v>29</v>
      </c>
      <c r="G24" s="23" t="s">
        <v>29</v>
      </c>
      <c r="H24" s="23" t="s">
        <v>29</v>
      </c>
      <c r="I24" s="23" t="s">
        <v>29</v>
      </c>
      <c r="J24" s="23" t="s">
        <v>29</v>
      </c>
      <c r="K24" s="61"/>
    </row>
    <row r="25" spans="1:12" x14ac:dyDescent="0.3">
      <c r="A25" s="62" t="s">
        <v>31</v>
      </c>
      <c r="B25" s="18"/>
      <c r="C25" s="23" t="s">
        <v>29</v>
      </c>
      <c r="D25" s="23" t="s">
        <v>29</v>
      </c>
      <c r="E25" s="23" t="s">
        <v>29</v>
      </c>
      <c r="F25" s="23" t="s">
        <v>29</v>
      </c>
      <c r="G25" s="23" t="s">
        <v>29</v>
      </c>
      <c r="H25" s="23" t="s">
        <v>29</v>
      </c>
      <c r="I25" s="23" t="s">
        <v>29</v>
      </c>
      <c r="J25" s="23" t="s">
        <v>29</v>
      </c>
      <c r="K25" s="61"/>
    </row>
    <row r="26" spans="1:12" x14ac:dyDescent="0.3">
      <c r="A26" s="62" t="s">
        <v>32</v>
      </c>
      <c r="B26" s="19"/>
      <c r="C26" s="23" t="s">
        <v>29</v>
      </c>
      <c r="D26" s="23" t="s">
        <v>29</v>
      </c>
      <c r="E26" s="23" t="s">
        <v>29</v>
      </c>
      <c r="F26" s="23" t="s">
        <v>29</v>
      </c>
      <c r="G26" s="23" t="s">
        <v>29</v>
      </c>
      <c r="H26" s="23" t="s">
        <v>29</v>
      </c>
      <c r="I26" s="23" t="s">
        <v>29</v>
      </c>
      <c r="J26" s="23" t="s">
        <v>29</v>
      </c>
      <c r="K26" s="61"/>
    </row>
    <row r="27" spans="1:12" x14ac:dyDescent="0.3">
      <c r="A27" s="36"/>
      <c r="B27" s="18"/>
      <c r="C27" s="23" t="s">
        <v>29</v>
      </c>
      <c r="D27" s="23" t="s">
        <v>29</v>
      </c>
      <c r="E27" s="23" t="s">
        <v>29</v>
      </c>
      <c r="F27" s="23" t="s">
        <v>29</v>
      </c>
      <c r="G27" s="23" t="s">
        <v>29</v>
      </c>
      <c r="H27" s="23" t="s">
        <v>29</v>
      </c>
      <c r="I27" s="23" t="s">
        <v>29</v>
      </c>
      <c r="J27" s="23" t="s">
        <v>29</v>
      </c>
      <c r="K27" s="61"/>
    </row>
    <row r="28" spans="1:12" x14ac:dyDescent="0.3">
      <c r="A28" s="36"/>
      <c r="B28" s="19"/>
      <c r="C28" s="23" t="s">
        <v>29</v>
      </c>
      <c r="D28" s="23" t="s">
        <v>29</v>
      </c>
      <c r="E28" s="23" t="s">
        <v>29</v>
      </c>
      <c r="F28" s="23" t="s">
        <v>29</v>
      </c>
      <c r="G28" s="23" t="s">
        <v>29</v>
      </c>
      <c r="H28" s="23" t="s">
        <v>29</v>
      </c>
      <c r="I28" s="23" t="s">
        <v>29</v>
      </c>
      <c r="J28" s="23" t="s">
        <v>29</v>
      </c>
      <c r="K28" s="61"/>
    </row>
    <row r="29" spans="1:12" x14ac:dyDescent="0.3">
      <c r="A29" s="36"/>
      <c r="B29" s="18"/>
      <c r="C29" s="23" t="s">
        <v>29</v>
      </c>
      <c r="D29" s="23" t="s">
        <v>29</v>
      </c>
      <c r="E29" s="23" t="s">
        <v>29</v>
      </c>
      <c r="F29" s="23" t="s">
        <v>29</v>
      </c>
      <c r="G29" s="23" t="s">
        <v>29</v>
      </c>
      <c r="H29" s="23" t="s">
        <v>29</v>
      </c>
      <c r="I29" s="23" t="s">
        <v>29</v>
      </c>
      <c r="J29" s="23" t="s">
        <v>29</v>
      </c>
      <c r="K29" s="61"/>
    </row>
    <row r="30" spans="1:12" ht="19.5" customHeight="1" x14ac:dyDescent="0.3">
      <c r="A30" s="59" t="s">
        <v>33</v>
      </c>
      <c r="B30" s="60"/>
      <c r="C30" s="21"/>
      <c r="D30" s="22"/>
      <c r="E30" s="22"/>
      <c r="F30" s="22"/>
      <c r="G30" s="22"/>
      <c r="H30" s="22"/>
      <c r="I30" s="22"/>
      <c r="J30" s="22"/>
      <c r="K30" s="61"/>
    </row>
    <row r="31" spans="1:12" x14ac:dyDescent="0.3">
      <c r="A31" s="62" t="s">
        <v>34</v>
      </c>
      <c r="B31" s="19"/>
      <c r="C31" s="23" t="s">
        <v>29</v>
      </c>
      <c r="D31" s="23" t="s">
        <v>29</v>
      </c>
      <c r="E31" s="23" t="s">
        <v>29</v>
      </c>
      <c r="F31" s="23" t="s">
        <v>29</v>
      </c>
      <c r="G31" s="23" t="s">
        <v>29</v>
      </c>
      <c r="H31" s="23" t="s">
        <v>29</v>
      </c>
      <c r="I31" s="23" t="s">
        <v>29</v>
      </c>
      <c r="J31" s="23" t="s">
        <v>29</v>
      </c>
      <c r="K31" s="61"/>
    </row>
    <row r="32" spans="1:12" x14ac:dyDescent="0.3">
      <c r="A32" s="62" t="s">
        <v>35</v>
      </c>
      <c r="B32" s="18"/>
      <c r="C32" s="23" t="s">
        <v>29</v>
      </c>
      <c r="D32" s="23" t="s">
        <v>29</v>
      </c>
      <c r="E32" s="23" t="s">
        <v>29</v>
      </c>
      <c r="F32" s="23" t="s">
        <v>29</v>
      </c>
      <c r="G32" s="23" t="s">
        <v>29</v>
      </c>
      <c r="H32" s="23" t="s">
        <v>29</v>
      </c>
      <c r="I32" s="23" t="s">
        <v>29</v>
      </c>
      <c r="J32" s="23" t="s">
        <v>29</v>
      </c>
      <c r="K32" s="61"/>
    </row>
    <row r="33" spans="1:11" x14ac:dyDescent="0.3">
      <c r="A33" s="62" t="s">
        <v>36</v>
      </c>
      <c r="B33" s="19"/>
      <c r="C33" s="23" t="s">
        <v>29</v>
      </c>
      <c r="D33" s="23" t="s">
        <v>29</v>
      </c>
      <c r="E33" s="23" t="s">
        <v>29</v>
      </c>
      <c r="F33" s="23" t="s">
        <v>29</v>
      </c>
      <c r="G33" s="23" t="s">
        <v>29</v>
      </c>
      <c r="H33" s="23" t="s">
        <v>29</v>
      </c>
      <c r="I33" s="23" t="s">
        <v>29</v>
      </c>
      <c r="J33" s="23" t="s">
        <v>29</v>
      </c>
      <c r="K33" s="61"/>
    </row>
    <row r="34" spans="1:11" x14ac:dyDescent="0.3">
      <c r="A34" s="62" t="s">
        <v>37</v>
      </c>
      <c r="B34" s="18"/>
      <c r="C34" s="23" t="s">
        <v>29</v>
      </c>
      <c r="D34" s="23" t="s">
        <v>29</v>
      </c>
      <c r="E34" s="23" t="s">
        <v>29</v>
      </c>
      <c r="F34" s="23" t="s">
        <v>29</v>
      </c>
      <c r="G34" s="23" t="s">
        <v>29</v>
      </c>
      <c r="H34" s="23" t="s">
        <v>29</v>
      </c>
      <c r="I34" s="23" t="s">
        <v>29</v>
      </c>
      <c r="J34" s="23" t="s">
        <v>29</v>
      </c>
      <c r="K34" s="61"/>
    </row>
    <row r="35" spans="1:11" x14ac:dyDescent="0.3">
      <c r="A35" s="62" t="s">
        <v>38</v>
      </c>
      <c r="B35" s="19"/>
      <c r="C35" s="23" t="s">
        <v>29</v>
      </c>
      <c r="D35" s="23" t="s">
        <v>29</v>
      </c>
      <c r="E35" s="23" t="s">
        <v>29</v>
      </c>
      <c r="F35" s="23" t="s">
        <v>29</v>
      </c>
      <c r="G35" s="23" t="s">
        <v>29</v>
      </c>
      <c r="H35" s="23" t="s">
        <v>29</v>
      </c>
      <c r="I35" s="23" t="s">
        <v>29</v>
      </c>
      <c r="J35" s="23" t="s">
        <v>29</v>
      </c>
      <c r="K35" s="61"/>
    </row>
    <row r="36" spans="1:11" x14ac:dyDescent="0.3">
      <c r="A36" s="62" t="s">
        <v>39</v>
      </c>
      <c r="B36" s="18"/>
      <c r="C36" s="23" t="s">
        <v>29</v>
      </c>
      <c r="D36" s="23" t="s">
        <v>29</v>
      </c>
      <c r="E36" s="23" t="s">
        <v>29</v>
      </c>
      <c r="F36" s="23" t="s">
        <v>29</v>
      </c>
      <c r="G36" s="23" t="s">
        <v>29</v>
      </c>
      <c r="H36" s="23" t="s">
        <v>29</v>
      </c>
      <c r="I36" s="23" t="s">
        <v>29</v>
      </c>
      <c r="J36" s="23" t="s">
        <v>29</v>
      </c>
      <c r="K36" s="61"/>
    </row>
    <row r="37" spans="1:11" x14ac:dyDescent="0.3">
      <c r="A37" s="62" t="s">
        <v>40</v>
      </c>
      <c r="B37" s="18"/>
      <c r="C37" s="23" t="s">
        <v>29</v>
      </c>
      <c r="D37" s="23" t="s">
        <v>29</v>
      </c>
      <c r="E37" s="23" t="s">
        <v>29</v>
      </c>
      <c r="F37" s="23" t="s">
        <v>29</v>
      </c>
      <c r="G37" s="23" t="s">
        <v>29</v>
      </c>
      <c r="H37" s="23" t="s">
        <v>29</v>
      </c>
      <c r="I37" s="23" t="s">
        <v>29</v>
      </c>
      <c r="J37" s="23" t="s">
        <v>29</v>
      </c>
      <c r="K37" s="61"/>
    </row>
    <row r="38" spans="1:11" ht="21" customHeight="1" x14ac:dyDescent="0.3">
      <c r="A38" s="59" t="s">
        <v>41</v>
      </c>
      <c r="B38" s="60"/>
      <c r="C38" s="24"/>
      <c r="D38" s="24"/>
      <c r="E38" s="24"/>
      <c r="F38" s="24"/>
      <c r="G38" s="24"/>
      <c r="H38" s="24"/>
      <c r="I38" s="24"/>
      <c r="J38" s="24"/>
      <c r="K38" s="61"/>
    </row>
    <row r="39" spans="1:11" x14ac:dyDescent="0.3">
      <c r="A39" s="36"/>
      <c r="B39" s="19"/>
      <c r="C39" s="23" t="s">
        <v>29</v>
      </c>
      <c r="D39" s="23" t="s">
        <v>29</v>
      </c>
      <c r="E39" s="23" t="s">
        <v>29</v>
      </c>
      <c r="F39" s="23" t="s">
        <v>29</v>
      </c>
      <c r="G39" s="23" t="s">
        <v>29</v>
      </c>
      <c r="H39" s="23" t="s">
        <v>29</v>
      </c>
      <c r="I39" s="23" t="s">
        <v>29</v>
      </c>
      <c r="J39" s="23" t="s">
        <v>29</v>
      </c>
      <c r="K39" s="61"/>
    </row>
    <row r="40" spans="1:11" x14ac:dyDescent="0.3">
      <c r="A40" s="36"/>
      <c r="B40" s="18"/>
      <c r="C40" s="23" t="s">
        <v>29</v>
      </c>
      <c r="D40" s="23" t="s">
        <v>29</v>
      </c>
      <c r="E40" s="23" t="s">
        <v>29</v>
      </c>
      <c r="F40" s="23" t="s">
        <v>29</v>
      </c>
      <c r="G40" s="23" t="s">
        <v>29</v>
      </c>
      <c r="H40" s="23" t="s">
        <v>29</v>
      </c>
      <c r="I40" s="23" t="s">
        <v>29</v>
      </c>
      <c r="J40" s="23" t="s">
        <v>29</v>
      </c>
      <c r="K40" s="61"/>
    </row>
    <row r="41" spans="1:11" x14ac:dyDescent="0.3">
      <c r="A41" s="36"/>
      <c r="B41" s="19"/>
      <c r="C41" s="23" t="s">
        <v>29</v>
      </c>
      <c r="D41" s="23" t="s">
        <v>29</v>
      </c>
      <c r="E41" s="23" t="s">
        <v>29</v>
      </c>
      <c r="F41" s="23" t="s">
        <v>29</v>
      </c>
      <c r="G41" s="23" t="s">
        <v>29</v>
      </c>
      <c r="H41" s="23" t="s">
        <v>29</v>
      </c>
      <c r="I41" s="23" t="s">
        <v>29</v>
      </c>
      <c r="J41" s="23" t="s">
        <v>29</v>
      </c>
      <c r="K41" s="61"/>
    </row>
    <row r="42" spans="1:11" x14ac:dyDescent="0.3">
      <c r="A42" s="36"/>
      <c r="B42" s="18"/>
      <c r="C42" s="23" t="s">
        <v>29</v>
      </c>
      <c r="D42" s="23" t="s">
        <v>29</v>
      </c>
      <c r="E42" s="23" t="s">
        <v>29</v>
      </c>
      <c r="F42" s="23" t="s">
        <v>29</v>
      </c>
      <c r="G42" s="23" t="s">
        <v>29</v>
      </c>
      <c r="H42" s="23" t="s">
        <v>29</v>
      </c>
      <c r="I42" s="23" t="s">
        <v>29</v>
      </c>
      <c r="J42" s="23" t="s">
        <v>29</v>
      </c>
      <c r="K42" s="61"/>
    </row>
    <row r="43" spans="1:11" x14ac:dyDescent="0.3">
      <c r="A43" s="36"/>
      <c r="B43" s="19"/>
      <c r="C43" s="23" t="s">
        <v>29</v>
      </c>
      <c r="D43" s="23" t="s">
        <v>29</v>
      </c>
      <c r="E43" s="23" t="s">
        <v>29</v>
      </c>
      <c r="F43" s="23" t="s">
        <v>29</v>
      </c>
      <c r="G43" s="23" t="s">
        <v>29</v>
      </c>
      <c r="H43" s="23" t="s">
        <v>29</v>
      </c>
      <c r="I43" s="23" t="s">
        <v>29</v>
      </c>
      <c r="J43" s="23" t="s">
        <v>29</v>
      </c>
      <c r="K43" s="61"/>
    </row>
    <row r="44" spans="1:11" ht="48" x14ac:dyDescent="0.3">
      <c r="A44" s="59" t="s">
        <v>42</v>
      </c>
      <c r="B44" s="60"/>
      <c r="C44" s="60"/>
      <c r="D44" s="60"/>
      <c r="E44" s="60"/>
      <c r="F44" s="60"/>
      <c r="G44" s="60"/>
      <c r="H44" s="60"/>
      <c r="I44" s="60"/>
      <c r="J44" s="60"/>
      <c r="K44" s="63" t="s">
        <v>43</v>
      </c>
    </row>
    <row r="45" spans="1:11" x14ac:dyDescent="0.3">
      <c r="A45" s="25" t="s">
        <v>44</v>
      </c>
      <c r="B45" s="19"/>
      <c r="C45" s="23" t="s">
        <v>29</v>
      </c>
      <c r="D45" s="23" t="s">
        <v>29</v>
      </c>
      <c r="E45" s="23" t="s">
        <v>29</v>
      </c>
      <c r="F45" s="23" t="s">
        <v>29</v>
      </c>
      <c r="G45" s="23" t="s">
        <v>29</v>
      </c>
      <c r="H45" s="23" t="s">
        <v>29</v>
      </c>
      <c r="I45" s="23" t="s">
        <v>29</v>
      </c>
      <c r="J45" s="23" t="s">
        <v>29</v>
      </c>
      <c r="K45" s="61"/>
    </row>
    <row r="46" spans="1:11" x14ac:dyDescent="0.3">
      <c r="A46" s="26" t="s">
        <v>45</v>
      </c>
      <c r="B46" s="19"/>
      <c r="C46" s="23" t="s">
        <v>29</v>
      </c>
      <c r="D46" s="23" t="s">
        <v>29</v>
      </c>
      <c r="E46" s="23" t="s">
        <v>29</v>
      </c>
      <c r="F46" s="23" t="s">
        <v>29</v>
      </c>
      <c r="G46" s="23" t="s">
        <v>29</v>
      </c>
      <c r="H46" s="23" t="s">
        <v>29</v>
      </c>
      <c r="I46" s="23" t="s">
        <v>29</v>
      </c>
      <c r="J46" s="23" t="s">
        <v>29</v>
      </c>
      <c r="K46" s="61"/>
    </row>
    <row r="47" spans="1:11" x14ac:dyDescent="0.3">
      <c r="A47" s="27" t="s">
        <v>46</v>
      </c>
      <c r="B47" s="19"/>
      <c r="C47" s="23" t="s">
        <v>29</v>
      </c>
      <c r="D47" s="23" t="s">
        <v>29</v>
      </c>
      <c r="E47" s="23" t="s">
        <v>29</v>
      </c>
      <c r="F47" s="23" t="s">
        <v>29</v>
      </c>
      <c r="G47" s="23" t="s">
        <v>29</v>
      </c>
      <c r="H47" s="23" t="s">
        <v>29</v>
      </c>
      <c r="I47" s="23" t="s">
        <v>29</v>
      </c>
      <c r="J47" s="23" t="s">
        <v>29</v>
      </c>
      <c r="K47" s="61"/>
    </row>
    <row r="48" spans="1:11" x14ac:dyDescent="0.3">
      <c r="A48" s="27" t="s">
        <v>47</v>
      </c>
      <c r="B48" s="19"/>
      <c r="C48" s="23" t="s">
        <v>29</v>
      </c>
      <c r="D48" s="23" t="s">
        <v>29</v>
      </c>
      <c r="E48" s="23" t="s">
        <v>29</v>
      </c>
      <c r="F48" s="23" t="s">
        <v>29</v>
      </c>
      <c r="G48" s="23" t="s">
        <v>29</v>
      </c>
      <c r="H48" s="23" t="s">
        <v>29</v>
      </c>
      <c r="I48" s="23" t="s">
        <v>29</v>
      </c>
      <c r="J48" s="23" t="s">
        <v>29</v>
      </c>
      <c r="K48" s="61"/>
    </row>
    <row r="49" spans="1:11" ht="22.5" customHeight="1" x14ac:dyDescent="0.3">
      <c r="A49" s="27" t="s">
        <v>48</v>
      </c>
      <c r="B49" s="19"/>
      <c r="C49" s="23" t="s">
        <v>29</v>
      </c>
      <c r="D49" s="23" t="s">
        <v>29</v>
      </c>
      <c r="E49" s="23" t="s">
        <v>29</v>
      </c>
      <c r="F49" s="23" t="s">
        <v>29</v>
      </c>
      <c r="G49" s="23" t="s">
        <v>29</v>
      </c>
      <c r="H49" s="23" t="s">
        <v>29</v>
      </c>
      <c r="I49" s="23" t="s">
        <v>29</v>
      </c>
      <c r="J49" s="23" t="s">
        <v>29</v>
      </c>
      <c r="K49" s="61"/>
    </row>
    <row r="50" spans="1:11" x14ac:dyDescent="0.3">
      <c r="A50" s="28" t="s">
        <v>49</v>
      </c>
      <c r="B50" s="19"/>
      <c r="C50" s="23" t="s">
        <v>29</v>
      </c>
      <c r="D50" s="23" t="s">
        <v>29</v>
      </c>
      <c r="E50" s="23" t="s">
        <v>29</v>
      </c>
      <c r="F50" s="23" t="s">
        <v>29</v>
      </c>
      <c r="G50" s="23" t="s">
        <v>29</v>
      </c>
      <c r="H50" s="23" t="s">
        <v>29</v>
      </c>
      <c r="I50" s="23" t="s">
        <v>29</v>
      </c>
      <c r="J50" s="23" t="s">
        <v>29</v>
      </c>
      <c r="K50" s="61"/>
    </row>
    <row r="51" spans="1:11" x14ac:dyDescent="0.3">
      <c r="A51" s="28" t="s">
        <v>50</v>
      </c>
      <c r="B51" s="19"/>
      <c r="C51" s="23" t="s">
        <v>29</v>
      </c>
      <c r="D51" s="23" t="s">
        <v>29</v>
      </c>
      <c r="E51" s="23" t="s">
        <v>29</v>
      </c>
      <c r="F51" s="23" t="s">
        <v>29</v>
      </c>
      <c r="G51" s="23" t="s">
        <v>29</v>
      </c>
      <c r="H51" s="23" t="s">
        <v>29</v>
      </c>
      <c r="I51" s="23" t="s">
        <v>29</v>
      </c>
      <c r="J51" s="23" t="s">
        <v>29</v>
      </c>
      <c r="K51" s="61"/>
    </row>
    <row r="52" spans="1:11" ht="21.6" x14ac:dyDescent="0.3">
      <c r="A52" s="28" t="s">
        <v>51</v>
      </c>
      <c r="B52" s="18"/>
      <c r="C52" s="23" t="s">
        <v>29</v>
      </c>
      <c r="D52" s="23" t="s">
        <v>29</v>
      </c>
      <c r="E52" s="23" t="s">
        <v>29</v>
      </c>
      <c r="F52" s="23" t="s">
        <v>29</v>
      </c>
      <c r="G52" s="23" t="s">
        <v>29</v>
      </c>
      <c r="H52" s="23" t="s">
        <v>29</v>
      </c>
      <c r="I52" s="23" t="s">
        <v>29</v>
      </c>
      <c r="J52" s="23" t="s">
        <v>29</v>
      </c>
      <c r="K52" s="61"/>
    </row>
    <row r="53" spans="1:11" ht="21.6" x14ac:dyDescent="0.3">
      <c r="A53" s="28" t="s">
        <v>52</v>
      </c>
      <c r="B53" s="19"/>
      <c r="C53" s="23" t="s">
        <v>29</v>
      </c>
      <c r="D53" s="23" t="s">
        <v>29</v>
      </c>
      <c r="E53" s="23" t="s">
        <v>29</v>
      </c>
      <c r="F53" s="23" t="s">
        <v>29</v>
      </c>
      <c r="G53" s="23" t="s">
        <v>29</v>
      </c>
      <c r="H53" s="23" t="s">
        <v>29</v>
      </c>
      <c r="I53" s="23" t="s">
        <v>29</v>
      </c>
      <c r="J53" s="23" t="s">
        <v>29</v>
      </c>
      <c r="K53" s="61"/>
    </row>
    <row r="54" spans="1:11" ht="31.8" x14ac:dyDescent="0.3">
      <c r="A54" s="28" t="s">
        <v>53</v>
      </c>
      <c r="B54" s="18"/>
      <c r="C54" s="23" t="s">
        <v>29</v>
      </c>
      <c r="D54" s="23" t="s">
        <v>29</v>
      </c>
      <c r="E54" s="23" t="s">
        <v>29</v>
      </c>
      <c r="F54" s="23" t="s">
        <v>29</v>
      </c>
      <c r="G54" s="23" t="s">
        <v>29</v>
      </c>
      <c r="H54" s="23" t="s">
        <v>29</v>
      </c>
      <c r="I54" s="23" t="s">
        <v>29</v>
      </c>
      <c r="J54" s="23" t="s">
        <v>29</v>
      </c>
      <c r="K54" s="61"/>
    </row>
    <row r="55" spans="1:11" ht="21.6" x14ac:dyDescent="0.3">
      <c r="A55" s="28" t="s">
        <v>54</v>
      </c>
      <c r="B55" s="18"/>
      <c r="C55" s="23" t="s">
        <v>29</v>
      </c>
      <c r="D55" s="23" t="s">
        <v>29</v>
      </c>
      <c r="E55" s="23" t="s">
        <v>29</v>
      </c>
      <c r="F55" s="23" t="s">
        <v>29</v>
      </c>
      <c r="G55" s="23" t="s">
        <v>29</v>
      </c>
      <c r="H55" s="23" t="s">
        <v>29</v>
      </c>
      <c r="I55" s="23" t="s">
        <v>29</v>
      </c>
      <c r="J55" s="23" t="s">
        <v>29</v>
      </c>
      <c r="K55" s="61"/>
    </row>
    <row r="56" spans="1:11" x14ac:dyDescent="0.3">
      <c r="A56" s="28" t="s">
        <v>55</v>
      </c>
      <c r="B56" s="18"/>
      <c r="C56" s="23" t="s">
        <v>29</v>
      </c>
      <c r="D56" s="23" t="s">
        <v>29</v>
      </c>
      <c r="E56" s="23" t="s">
        <v>29</v>
      </c>
      <c r="F56" s="23" t="s">
        <v>29</v>
      </c>
      <c r="G56" s="23" t="s">
        <v>29</v>
      </c>
      <c r="H56" s="23" t="s">
        <v>29</v>
      </c>
      <c r="I56" s="23" t="s">
        <v>29</v>
      </c>
      <c r="J56" s="23" t="s">
        <v>29</v>
      </c>
      <c r="K56" s="61"/>
    </row>
    <row r="57" spans="1:11" ht="21.6" x14ac:dyDescent="0.3">
      <c r="A57" s="28" t="s">
        <v>56</v>
      </c>
      <c r="B57" s="18"/>
      <c r="C57" s="23" t="s">
        <v>29</v>
      </c>
      <c r="D57" s="23" t="s">
        <v>29</v>
      </c>
      <c r="E57" s="23" t="s">
        <v>29</v>
      </c>
      <c r="F57" s="23" t="s">
        <v>29</v>
      </c>
      <c r="G57" s="23" t="s">
        <v>29</v>
      </c>
      <c r="H57" s="23" t="s">
        <v>29</v>
      </c>
      <c r="I57" s="23" t="s">
        <v>29</v>
      </c>
      <c r="J57" s="23" t="s">
        <v>29</v>
      </c>
      <c r="K57" s="61"/>
    </row>
    <row r="58" spans="1:11" x14ac:dyDescent="0.3">
      <c r="A58" s="64" t="s">
        <v>57</v>
      </c>
      <c r="B58" s="18"/>
      <c r="C58" s="23" t="s">
        <v>29</v>
      </c>
      <c r="D58" s="23" t="s">
        <v>29</v>
      </c>
      <c r="E58" s="23" t="s">
        <v>29</v>
      </c>
      <c r="F58" s="23" t="s">
        <v>29</v>
      </c>
      <c r="G58" s="23" t="s">
        <v>29</v>
      </c>
      <c r="H58" s="23" t="s">
        <v>29</v>
      </c>
      <c r="I58" s="23" t="s">
        <v>29</v>
      </c>
      <c r="J58" s="23" t="s">
        <v>29</v>
      </c>
      <c r="K58" s="61"/>
    </row>
    <row r="59" spans="1:11" x14ac:dyDescent="0.3">
      <c r="A59" s="64" t="s">
        <v>58</v>
      </c>
      <c r="B59" s="18"/>
      <c r="C59" s="23" t="s">
        <v>29</v>
      </c>
      <c r="D59" s="23" t="s">
        <v>29</v>
      </c>
      <c r="E59" s="23" t="s">
        <v>29</v>
      </c>
      <c r="F59" s="23" t="s">
        <v>29</v>
      </c>
      <c r="G59" s="23" t="s">
        <v>29</v>
      </c>
      <c r="H59" s="23" t="s">
        <v>29</v>
      </c>
      <c r="I59" s="23" t="s">
        <v>29</v>
      </c>
      <c r="J59" s="23" t="s">
        <v>29</v>
      </c>
      <c r="K59" s="61"/>
    </row>
    <row r="60" spans="1:11" x14ac:dyDescent="0.3">
      <c r="A60" s="64" t="s">
        <v>59</v>
      </c>
      <c r="B60" s="18"/>
      <c r="C60" s="23" t="s">
        <v>29</v>
      </c>
      <c r="D60" s="23" t="s">
        <v>29</v>
      </c>
      <c r="E60" s="23" t="s">
        <v>29</v>
      </c>
      <c r="F60" s="23" t="s">
        <v>29</v>
      </c>
      <c r="G60" s="23" t="s">
        <v>29</v>
      </c>
      <c r="H60" s="23" t="s">
        <v>29</v>
      </c>
      <c r="I60" s="23" t="s">
        <v>29</v>
      </c>
      <c r="J60" s="23" t="s">
        <v>29</v>
      </c>
      <c r="K60" s="61"/>
    </row>
    <row r="61" spans="1:11" ht="41.25" customHeight="1" x14ac:dyDescent="0.3"/>
    <row r="62" spans="1:11" ht="36" customHeight="1" x14ac:dyDescent="0.3">
      <c r="A62" s="65" t="s">
        <v>60</v>
      </c>
      <c r="B62" s="65"/>
      <c r="C62" s="66" t="s">
        <v>61</v>
      </c>
      <c r="D62" s="66"/>
      <c r="E62" s="66"/>
      <c r="F62" s="66"/>
      <c r="G62" s="66"/>
      <c r="H62" s="67"/>
      <c r="I62" s="67"/>
      <c r="J62" s="67"/>
    </row>
    <row r="63" spans="1:11" ht="12" customHeight="1" x14ac:dyDescent="0.3">
      <c r="A63" s="68"/>
      <c r="B63" s="69"/>
      <c r="C63" s="70" t="s">
        <v>62</v>
      </c>
      <c r="D63" s="70"/>
      <c r="E63" s="70"/>
      <c r="F63" s="70"/>
      <c r="G63" s="70"/>
      <c r="H63" s="71"/>
      <c r="I63" s="71"/>
      <c r="J63" s="71"/>
    </row>
    <row r="64" spans="1:11" ht="9" customHeight="1" x14ac:dyDescent="0.3">
      <c r="A64" s="72"/>
      <c r="B64" s="73"/>
      <c r="C64" s="74"/>
      <c r="D64" s="74"/>
      <c r="E64" s="74"/>
      <c r="F64" s="74"/>
      <c r="G64" s="71"/>
      <c r="H64" s="71"/>
      <c r="I64" s="71"/>
      <c r="J64" s="71"/>
    </row>
    <row r="65" spans="1:7" ht="12" customHeight="1" x14ac:dyDescent="0.3">
      <c r="A65" s="72" t="s">
        <v>63</v>
      </c>
      <c r="B65" s="69"/>
      <c r="C65" s="75" t="s">
        <v>64</v>
      </c>
      <c r="D65" s="75"/>
      <c r="E65" s="75"/>
      <c r="F65" s="75"/>
      <c r="G65" s="75"/>
    </row>
    <row r="66" spans="1:7" ht="12" customHeight="1" x14ac:dyDescent="0.3">
      <c r="A66" s="72"/>
      <c r="C66" s="76" t="s">
        <v>62</v>
      </c>
      <c r="D66" s="76"/>
      <c r="E66" s="76"/>
      <c r="F66" s="76"/>
      <c r="G66" s="76"/>
    </row>
    <row r="67" spans="1:7" x14ac:dyDescent="0.3">
      <c r="A67" s="72"/>
      <c r="B67" s="72"/>
      <c r="C67" s="77"/>
      <c r="D67" s="77"/>
      <c r="E67" s="77"/>
      <c r="F67" s="77"/>
    </row>
    <row r="68" spans="1:7" ht="12" customHeight="1" x14ac:dyDescent="0.3">
      <c r="A68" s="78" t="s">
        <v>65</v>
      </c>
      <c r="B68" s="78"/>
      <c r="C68" s="78"/>
      <c r="D68" s="78"/>
      <c r="E68" s="72"/>
      <c r="F68" s="72"/>
    </row>
  </sheetData>
  <sheetProtection algorithmName="SHA-512" hashValue="5rEzzBdF+WEcpee76dIhQWMDBEaCARXwANeAM/JtwW4EAbhEubZQB7kqzKZBDuXR+wQxL43eAUGDHk00lN+TWQ==" saltValue="TUXadwePybDZvxw2gWNMKw==" spinCount="100000" sheet="1" objects="1" scenarios="1"/>
  <mergeCells count="19">
    <mergeCell ref="A68:D68"/>
    <mergeCell ref="A62:B62"/>
    <mergeCell ref="C62:G62"/>
    <mergeCell ref="C63:G63"/>
    <mergeCell ref="C65:G65"/>
    <mergeCell ref="C66:G66"/>
    <mergeCell ref="K9:K12"/>
    <mergeCell ref="K13:K14"/>
    <mergeCell ref="K15:K16"/>
    <mergeCell ref="K17:K18"/>
    <mergeCell ref="K19:K20"/>
    <mergeCell ref="A1:K1"/>
    <mergeCell ref="A3:K3"/>
    <mergeCell ref="A4:K4"/>
    <mergeCell ref="A5:K5"/>
    <mergeCell ref="A6:A7"/>
    <mergeCell ref="B6:B7"/>
    <mergeCell ref="F6:J6"/>
    <mergeCell ref="K6:K7"/>
  </mergeCells>
  <printOptions horizontalCentered="1"/>
  <pageMargins left="0.196527777777778" right="0.196527777777778" top="0.78749999999999998" bottom="0.39374999999999999" header="0.51180555555555496" footer="0.51180555555555496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строит</vt:lpstr>
      <vt:lpstr>строит!Print_Area_0</vt:lpstr>
      <vt:lpstr>строит!Print_Area_0_0</vt:lpstr>
      <vt:lpstr>строит!Print_Titles_0</vt:lpstr>
      <vt:lpstr>строит!Print_Titles_0_0</vt:lpstr>
      <vt:lpstr>строит!Заголовки_для_печати</vt:lpstr>
      <vt:lpstr>строит!Область_печати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NFilipenko</dc:creator>
  <dc:description/>
  <cp:lastModifiedBy>Наталья Н. Летич</cp:lastModifiedBy>
  <cp:revision>19</cp:revision>
  <cp:lastPrinted>2019-07-29T09:56:00Z</cp:lastPrinted>
  <dcterms:created xsi:type="dcterms:W3CDTF">2012-07-19T05:28:36Z</dcterms:created>
  <dcterms:modified xsi:type="dcterms:W3CDTF">2019-09-18T13:06:15Z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Администрация Краснодарского края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