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7A4A327B-0EA0-4E17-ACE1-ACC00BB55F6F}" xr6:coauthVersionLast="45" xr6:coauthVersionMax="45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Комб свыше 325 л.с." sheetId="1" r:id="rId1"/>
    <sheet name="Комб свыше 260 до 325 л.с.вкл" sheetId="2" r:id="rId2"/>
    <sheet name="Комб. до 260 л.с. вкл" sheetId="6" r:id="rId3"/>
    <sheet name="Водители свыше 10 т" sheetId="3" r:id="rId4"/>
    <sheet name="Водители до 10 т" sheetId="4" r:id="rId5"/>
    <sheet name="ГАЗ САЗ, ЗИЛ" sheetId="5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8" i="5" l="1"/>
  <c r="A19" i="5" s="1"/>
  <c r="A20" i="5" s="1"/>
  <c r="A21" i="5" s="1"/>
  <c r="A22" i="5" s="1"/>
  <c r="A23" i="5" s="1"/>
  <c r="A24" i="5" s="1"/>
  <c r="A25" i="5" s="1"/>
  <c r="A26" i="5" s="1"/>
  <c r="A20" i="3"/>
  <c r="A21" i="3" s="1"/>
  <c r="A22" i="3" s="1"/>
  <c r="A23" i="3" s="1"/>
  <c r="A24" i="3" s="1"/>
  <c r="A25" i="3" s="1"/>
  <c r="A26" i="3" s="1"/>
  <c r="A27" i="3" s="1"/>
  <c r="A28" i="3" s="1"/>
  <c r="A29" i="3" s="1"/>
  <c r="A22" i="4"/>
  <c r="A23" i="4" s="1"/>
  <c r="A24" i="4" s="1"/>
  <c r="A25" i="4" s="1"/>
  <c r="A26" i="4" s="1"/>
  <c r="A27" i="4" s="1"/>
  <c r="A28" i="4" s="1"/>
  <c r="A29" i="4" s="1"/>
  <c r="A21" i="4"/>
  <c r="A26" i="6"/>
  <c r="A27" i="6" s="1"/>
  <c r="A28" i="6" s="1"/>
  <c r="A29" i="6" s="1"/>
  <c r="A30" i="6" s="1"/>
  <c r="A31" i="6" s="1"/>
  <c r="A32" i="6" s="1"/>
  <c r="A33" i="6" s="1"/>
  <c r="A34" i="6" s="1"/>
  <c r="A26" i="2"/>
  <c r="A27" i="2" s="1"/>
  <c r="A28" i="2" s="1"/>
  <c r="A29" i="2" s="1"/>
  <c r="A30" i="2" s="1"/>
  <c r="A31" i="2" s="1"/>
  <c r="A32" i="2" s="1"/>
  <c r="A33" i="2" s="1"/>
  <c r="A34" i="2" s="1"/>
  <c r="A35" i="2" s="1"/>
  <c r="F30" i="1"/>
  <c r="E30" i="1"/>
  <c r="F27" i="1"/>
  <c r="E27" i="1"/>
  <c r="A25" i="1"/>
  <c r="A26" i="1" s="1"/>
  <c r="A27" i="1" s="1"/>
  <c r="A28" i="1" s="1"/>
  <c r="A29" i="1" s="1"/>
  <c r="A30" i="1" s="1"/>
  <c r="A31" i="1" s="1"/>
  <c r="A32" i="1" s="1"/>
  <c r="A33" i="1" s="1"/>
</calcChain>
</file>

<file path=xl/sharedStrings.xml><?xml version="1.0" encoding="utf-8"?>
<sst xmlns="http://schemas.openxmlformats.org/spreadsheetml/2006/main" count="264" uniqueCount="112">
  <si>
    <t>ЭКРАН</t>
  </si>
  <si>
    <t>лучших показателей добились</t>
  </si>
  <si>
    <t>среди комбайнеров</t>
  </si>
  <si>
    <t>№ п/п</t>
  </si>
  <si>
    <t>ФИО                                                           комбайнера</t>
  </si>
  <si>
    <t>Наименование хозяйства</t>
  </si>
  <si>
    <t>Марка комбайна</t>
  </si>
  <si>
    <t>Обмолочено (га)</t>
  </si>
  <si>
    <t>Намолочено (ц)</t>
  </si>
  <si>
    <t>за день</t>
  </si>
  <si>
    <t>с начала уборки</t>
  </si>
  <si>
    <t>ФИО</t>
  </si>
  <si>
    <t>Марка автомобиля</t>
  </si>
  <si>
    <t>Перевезено зерна, т</t>
  </si>
  <si>
    <t>среди водителей (комбайн-ток) свыше 10 тонн</t>
  </si>
  <si>
    <t>среди водителей (комбайн-ток) до 10 тонн включительно</t>
  </si>
  <si>
    <t>среди водителей CАЗ ГАЗ, ЗИЛ(комбайн-ток)</t>
  </si>
  <si>
    <t>Управление сельского хозяйства                            Райком профсоюза АПК</t>
  </si>
  <si>
    <t>На комбайнах мощностью свыше 325 л.с.</t>
  </si>
  <si>
    <t>На комбайнах мощностью от 260 до 325 л.с.включительно</t>
  </si>
  <si>
    <t>На комбайнах мощностью до 260 л.с.включительно</t>
  </si>
  <si>
    <t>Управление сельского хозяйства                     Райком профсоюза АПК</t>
  </si>
  <si>
    <t>соревнования  на Жатве-2020   МО Кореновский район                           на  30 июня 2020 года</t>
  </si>
  <si>
    <t>соревнования                                    на Жатве-2020                                   МО Кореновский район                                         на  30 июня 2020 года</t>
  </si>
  <si>
    <t>соревнования                                    на Жатве-2020                                     МО Кореновский район                                         на  30 июня 2020 года</t>
  </si>
  <si>
    <t>соревнования  на Жатве - 2020                           МО Кореновский район                                           на  30 июня 2020 года</t>
  </si>
  <si>
    <t>соревнования  на Жатве - 2020                          МО Кореновский район                                           на 30 июня   2020 года</t>
  </si>
  <si>
    <t>соревнования  на Жатве - 2020                   МО Кореновский район                                           на  30 июня 2020 года</t>
  </si>
  <si>
    <t xml:space="preserve">Лихота Сергей Анатольевич </t>
  </si>
  <si>
    <t>АО "Кубань"</t>
  </si>
  <si>
    <t>NEW HOLLAND</t>
  </si>
  <si>
    <t xml:space="preserve">Тихоновский Роман Павлович </t>
  </si>
  <si>
    <t>Долженко Владимир Петрович</t>
  </si>
  <si>
    <t>CLAAS TUCANO</t>
  </si>
  <si>
    <t>Письменный Валерий Григорьевич</t>
  </si>
  <si>
    <t>ООО "Золотой колос"</t>
  </si>
  <si>
    <t>CLAAS TUKANO</t>
  </si>
  <si>
    <t>Агапов Александр Анатольевич</t>
  </si>
  <si>
    <t>Федотов Сергей Викторович</t>
  </si>
  <si>
    <t>ООО А/ф "Лада"</t>
  </si>
  <si>
    <t>CASE</t>
  </si>
  <si>
    <t>Снитка Константин Николаевич</t>
  </si>
  <si>
    <t>Кукоба Алексей Иванович</t>
  </si>
  <si>
    <t>TORUM</t>
  </si>
  <si>
    <t>Мельничук Василий Васильевич</t>
  </si>
  <si>
    <t>Федотов Александр Викторович</t>
  </si>
  <si>
    <t>Сиряк Алексей Анатольевич</t>
  </si>
  <si>
    <t>John Deer</t>
  </si>
  <si>
    <t xml:space="preserve">Зубцов Алексей Анатольевич </t>
  </si>
  <si>
    <t>Головань Николай Николаевич</t>
  </si>
  <si>
    <t>АО "Прогресс"</t>
  </si>
  <si>
    <t>Сахаров Сергей Николаевич</t>
  </si>
  <si>
    <t>Марусенко Андрей Викторович</t>
  </si>
  <si>
    <t>Батовский Евгений Михайлович</t>
  </si>
  <si>
    <t xml:space="preserve">Кайда Виталий Николаевич </t>
  </si>
  <si>
    <t>Пидоря Олег Константинович</t>
  </si>
  <si>
    <t>Калугин Николай Викторович</t>
  </si>
  <si>
    <t>НПХ "Кореновское"</t>
  </si>
  <si>
    <t>Акрос-530</t>
  </si>
  <si>
    <t>Золоторев Сергей Викторович</t>
  </si>
  <si>
    <t>Мельнов Андрей Петрович</t>
  </si>
  <si>
    <t>Мороз Олег Викторович</t>
  </si>
  <si>
    <t>Акрос-580</t>
  </si>
  <si>
    <t>Соловьев Юрий Николаевич</t>
  </si>
  <si>
    <t>ОСХ "Березанское"</t>
  </si>
  <si>
    <t>ДОН- 1500</t>
  </si>
  <si>
    <t>Назаренко Николай Николаевич</t>
  </si>
  <si>
    <t>Хаймах Владимир Владимирович</t>
  </si>
  <si>
    <t>Сысоев Дмитрий Витальевич</t>
  </si>
  <si>
    <t>Мамет Ян Борисович</t>
  </si>
  <si>
    <t>Вдовенко Юрий Александрович</t>
  </si>
  <si>
    <t>Шаршнев Михаил Иванович</t>
  </si>
  <si>
    <t>Сандулов Владимир Анатольевич</t>
  </si>
  <si>
    <t>Мелешко Владимир Викторович</t>
  </si>
  <si>
    <t>КАМАЗ</t>
  </si>
  <si>
    <t>Иньков Юрий Павлович</t>
  </si>
  <si>
    <t>Кулик Юрий Витальевич</t>
  </si>
  <si>
    <t>Вальский Александр Александрович</t>
  </si>
  <si>
    <t>Василенко Сергей Николаевич</t>
  </si>
  <si>
    <t>Семенищев Иван Михайлович</t>
  </si>
  <si>
    <t>Диконенко Владимир Станиславович</t>
  </si>
  <si>
    <t>Копачев Алексей Викторович</t>
  </si>
  <si>
    <t>Кулюков Дмитрий Юрьевич</t>
  </si>
  <si>
    <t>Коваленко Сергей Владимирович</t>
  </si>
  <si>
    <t>Федько Владимир Анатольевич</t>
  </si>
  <si>
    <t>Нагаев Дмитрий Николаевич</t>
  </si>
  <si>
    <t>Иванченко Вадим Владимирович</t>
  </si>
  <si>
    <t>Коваленко Валерий Григорьевич</t>
  </si>
  <si>
    <t>Демченко Юрий Андреевич</t>
  </si>
  <si>
    <t>Бондаренко Сергей Викторович</t>
  </si>
  <si>
    <t>Козлов Владимир Федорович</t>
  </si>
  <si>
    <t>Козырев Геннадий Николаевич</t>
  </si>
  <si>
    <t>Кобзев Сергей Николаевич</t>
  </si>
  <si>
    <t>ISUZU</t>
  </si>
  <si>
    <t>Марченко Константин Георгиевич</t>
  </si>
  <si>
    <t>Демченко Андрей Юрьевич</t>
  </si>
  <si>
    <t>ЗИЛ-554</t>
  </si>
  <si>
    <t>Еременко Андрей Валерьевич</t>
  </si>
  <si>
    <t>Колчанов Алексей Викторович</t>
  </si>
  <si>
    <t>Матвиенко Сергей Алексеевич</t>
  </si>
  <si>
    <t>ГАЗ</t>
  </si>
  <si>
    <t>Маляревский Александр Степанович</t>
  </si>
  <si>
    <t>Шевченко Виктор Васильевич</t>
  </si>
  <si>
    <t>Зубов Вячеслав Викторович</t>
  </si>
  <si>
    <t>Зоц Сергей Иванович</t>
  </si>
  <si>
    <t>ООО А/ф"Лада"</t>
  </si>
  <si>
    <t>ГАЗ-САЗ2507</t>
  </si>
  <si>
    <t>Шумеев Александр Александрович</t>
  </si>
  <si>
    <t>ГАЗ-САЗ</t>
  </si>
  <si>
    <t>Дягилев Виктор Васильевич</t>
  </si>
  <si>
    <t>Управление сельского хозяйства                    Райком профсоюза АПК</t>
  </si>
  <si>
    <t>Управление сельского хозяйства          Райком профсоюза АПК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</si>
</sst>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</font>
    <font>
      <sz val="11"/>
      <color theme="1"/>
      <name val="Broadway"/>
      <family val="5"/>
    </font>
    <font>
      <b/>
      <sz val="48"/>
      <color theme="1"/>
      <name val="Broadway"/>
      <family val="5"/>
    </font>
    <font>
      <b/>
      <sz val="16"/>
      <color theme="1"/>
      <name val="Times New Roman"/>
      <family val="1"/>
      <charset val="204"/>
    </font>
    <font>
      <b/>
      <sz val="20"/>
      <color theme="1"/>
      <name val="Broadway"/>
      <family val="5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sz val="48"/>
      <color theme="1"/>
      <name val="Cambria"/>
      <family val="1"/>
      <charset val="204"/>
    </font>
    <font>
      <b/>
      <sz val="20"/>
      <color theme="1"/>
      <name val="Cambria"/>
      <family val="1"/>
      <charset val="204"/>
    </font>
    <font>
      <sz val="18"/>
      <color theme="1"/>
      <name val="Cambria"/>
      <family val="1"/>
      <charset val="204"/>
    </font>
    <font>
      <b/>
      <sz val="4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theme="1"/>
      <name val="Cambria"/>
      <family val="1"/>
      <charset val="204"/>
    </font>
    <font>
      <b/>
      <u/>
      <sz val="16"/>
      <color theme="1"/>
      <name val="Calibri"/>
      <family val="2"/>
      <scheme val="minor"/>
    </font>
    <font>
      <b/>
      <sz val="11"/>
      <color theme="1"/>
      <name val="Calibri Light"/>
      <family val="1"/>
      <charset val="204"/>
      <scheme val="major"/>
    </font>
    <font>
      <b/>
      <sz val="11"/>
      <name val="Calibri Light"/>
      <family val="1"/>
      <charset val="204"/>
      <scheme val="major"/>
    </font>
    <font>
      <b/>
      <sz val="11"/>
      <color theme="1"/>
      <name val="Cambria"/>
      <family val="1"/>
      <charset val="204"/>
    </font>
    <font>
      <sz val="11"/>
      <color indexed="8"/>
      <name val="Calibri"/>
      <family val="2"/>
      <charset val="1"/>
    </font>
    <font>
      <sz val="14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8" fillId="0" borderId="0"/>
  </cellStyleXfs>
  <cellXfs count="106">
    <xf numFmtId="0" fontId="0" fillId="0" borderId="0" xfId="0"/>
    <xf numFmtId="0" fontId="6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/>
    <xf numFmtId="0" fontId="8" fillId="0" borderId="0" xfId="0" applyFont="1" applyBorder="1" applyAlignment="1">
      <alignment vertical="center" wrapText="1"/>
    </xf>
    <xf numFmtId="0" fontId="0" fillId="0" borderId="0" xfId="0" applyBorder="1"/>
    <xf numFmtId="0" fontId="10" fillId="0" borderId="0" xfId="0" applyFont="1" applyBorder="1"/>
    <xf numFmtId="0" fontId="11" fillId="0" borderId="0" xfId="0" applyFont="1" applyBorder="1"/>
    <xf numFmtId="2" fontId="8" fillId="0" borderId="0" xfId="0" applyNumberFormat="1" applyFont="1" applyBorder="1" applyAlignment="1">
      <alignment vertical="center" wrapText="1"/>
    </xf>
    <xf numFmtId="0" fontId="11" fillId="0" borderId="0" xfId="0" applyFont="1" applyFill="1" applyBorder="1"/>
    <xf numFmtId="0" fontId="0" fillId="0" borderId="0" xfId="0" applyFill="1" applyBorder="1"/>
    <xf numFmtId="1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8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/>
    <xf numFmtId="0" fontId="9" fillId="0" borderId="0" xfId="0" applyFont="1" applyAlignment="1">
      <alignment horizontal="center"/>
    </xf>
    <xf numFmtId="0" fontId="0" fillId="0" borderId="2" xfId="0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" fontId="23" fillId="0" borderId="0" xfId="0" applyNumberFormat="1" applyFont="1" applyBorder="1" applyAlignment="1">
      <alignment horizontal="center" vertical="center"/>
    </xf>
    <xf numFmtId="0" fontId="24" fillId="0" borderId="0" xfId="0" applyFont="1"/>
    <xf numFmtId="0" fontId="2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right"/>
    </xf>
    <xf numFmtId="0" fontId="0" fillId="0" borderId="0" xfId="0" applyBorder="1" applyAlignment="1">
      <alignment horizontal="center"/>
    </xf>
    <xf numFmtId="1" fontId="29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left"/>
    </xf>
    <xf numFmtId="0" fontId="22" fillId="0" borderId="0" xfId="0" applyFont="1" applyBorder="1"/>
    <xf numFmtId="1" fontId="29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31" fillId="0" borderId="0" xfId="0" applyFont="1" applyBorder="1"/>
    <xf numFmtId="0" fontId="2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0" fillId="0" borderId="2" xfId="0" applyNumberFormat="1" applyBorder="1"/>
    <xf numFmtId="0" fontId="0" fillId="0" borderId="6" xfId="0" applyBorder="1"/>
    <xf numFmtId="0" fontId="29" fillId="0" borderId="0" xfId="0" applyFont="1" applyBorder="1"/>
    <xf numFmtId="0" fontId="32" fillId="0" borderId="0" xfId="0" applyFont="1" applyBorder="1" applyAlignment="1">
      <alignment horizontal="left" vertical="center" wrapText="1"/>
    </xf>
    <xf numFmtId="1" fontId="35" fillId="0" borderId="2" xfId="0" applyNumberFormat="1" applyFont="1" applyBorder="1" applyAlignment="1">
      <alignment horizontal="right"/>
    </xf>
    <xf numFmtId="1" fontId="36" fillId="0" borderId="2" xfId="0" applyNumberFormat="1" applyFont="1" applyBorder="1" applyAlignment="1">
      <alignment horizontal="right"/>
    </xf>
    <xf numFmtId="0" fontId="24" fillId="0" borderId="2" xfId="0" applyFont="1" applyBorder="1"/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1" fontId="37" fillId="0" borderId="0" xfId="0" applyNumberFormat="1" applyFont="1" applyBorder="1" applyAlignment="1">
      <alignment horizontal="right"/>
    </xf>
    <xf numFmtId="0" fontId="39" fillId="0" borderId="0" xfId="0" applyFont="1"/>
    <xf numFmtId="0" fontId="40" fillId="0" borderId="0" xfId="0" applyFont="1"/>
    <xf numFmtId="0" fontId="37" fillId="0" borderId="0" xfId="0" applyFont="1"/>
    <xf numFmtId="0" fontId="0" fillId="0" borderId="2" xfId="0" applyBorder="1" applyAlignment="1">
      <alignment horizontal="center"/>
    </xf>
    <xf numFmtId="1" fontId="36" fillId="0" borderId="2" xfId="0" applyNumberFormat="1" applyFont="1" applyBorder="1" applyAlignment="1">
      <alignment horizontal="right" wrapText="1"/>
    </xf>
    <xf numFmtId="1" fontId="35" fillId="0" borderId="2" xfId="0" applyNumberFormat="1" applyFont="1" applyBorder="1" applyAlignment="1">
      <alignment horizontal="right" wrapText="1"/>
    </xf>
    <xf numFmtId="1" fontId="36" fillId="0" borderId="2" xfId="1" applyNumberFormat="1" applyFont="1" applyBorder="1" applyAlignment="1">
      <alignment horizontal="right" wrapText="1"/>
    </xf>
    <xf numFmtId="0" fontId="41" fillId="0" borderId="2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2" fillId="0" borderId="2" xfId="0" applyFont="1" applyBorder="1"/>
    <xf numFmtId="0" fontId="23" fillId="0" borderId="2" xfId="0" applyFont="1" applyBorder="1"/>
    <xf numFmtId="0" fontId="1" fillId="0" borderId="2" xfId="0" applyFont="1" applyBorder="1" applyAlignment="1">
      <alignment horizontal="center"/>
    </xf>
    <xf numFmtId="0" fontId="41" fillId="0" borderId="2" xfId="0" applyFont="1" applyBorder="1"/>
    <xf numFmtId="0" fontId="41" fillId="0" borderId="2" xfId="0" applyFont="1" applyBorder="1" applyAlignment="1">
      <alignment horizontal="center"/>
    </xf>
    <xf numFmtId="1" fontId="36" fillId="0" borderId="2" xfId="1" applyNumberFormat="1" applyFont="1" applyBorder="1" applyAlignment="1">
      <alignment horizontal="right"/>
    </xf>
    <xf numFmtId="0" fontId="1" fillId="0" borderId="2" xfId="0" applyFont="1" applyBorder="1"/>
    <xf numFmtId="0" fontId="8" fillId="0" borderId="2" xfId="0" applyFont="1" applyBorder="1"/>
    <xf numFmtId="0" fontId="22" fillId="0" borderId="2" xfId="0" applyFont="1" applyBorder="1" applyAlignment="1">
      <alignment horizontal="center"/>
    </xf>
    <xf numFmtId="1" fontId="35" fillId="0" borderId="2" xfId="0" applyNumberFormat="1" applyFont="1" applyBorder="1" applyAlignment="1">
      <alignment horizontal="right" vertical="center"/>
    </xf>
    <xf numFmtId="1" fontId="35" fillId="0" borderId="2" xfId="0" applyNumberFormat="1" applyFont="1" applyBorder="1" applyAlignment="1">
      <alignment horizontal="right" vertical="center" wrapText="1"/>
    </xf>
    <xf numFmtId="0" fontId="24" fillId="0" borderId="2" xfId="0" applyFont="1" applyBorder="1" applyAlignment="1">
      <alignment horizontal="center"/>
    </xf>
    <xf numFmtId="0" fontId="24" fillId="0" borderId="2" xfId="0" applyFont="1" applyBorder="1" applyAlignment="1">
      <alignment wrapText="1"/>
    </xf>
    <xf numFmtId="0" fontId="24" fillId="0" borderId="2" xfId="0" applyFont="1" applyBorder="1" applyAlignment="1">
      <alignment horizontal="left"/>
    </xf>
  </cellXfs>
  <cellStyles count="2">
    <cellStyle name="Excel Built-in Normal" xfId="1" xr:uid="{95F9CD7D-2030-44C8-BE31-5F6F27ECA064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12</xdr:row>
      <xdr:rowOff>170796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2CF1AA-48D4-44BD-B1E2-D05D95B9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600" cy="1999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2</xdr:col>
      <xdr:colOff>428625</xdr:colOff>
      <xdr:row>13</xdr:row>
      <xdr:rowOff>133350</xdr:rowOff>
    </xdr:to>
    <xdr:pic>
      <xdr:nvPicPr>
        <xdr:cNvPr id="3" name="Рисунок 2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64F02F6C-6537-4BC7-82A8-50B9BA6D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1009650</xdr:colOff>
      <xdr:row>12</xdr:row>
      <xdr:rowOff>95250</xdr:rowOff>
    </xdr:to>
    <xdr:pic>
      <xdr:nvPicPr>
        <xdr:cNvPr id="2" name="Рисунок 1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CBEA1451-CE12-43A6-BD5F-F69ED32C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0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2</xdr:col>
      <xdr:colOff>28575</xdr:colOff>
      <xdr:row>11</xdr:row>
      <xdr:rowOff>19066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624B3D-2A6B-49DC-9551-8A74CD0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7625"/>
          <a:ext cx="2171700" cy="1838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209549</xdr:rowOff>
    </xdr:from>
    <xdr:to>
      <xdr:col>1</xdr:col>
      <xdr:colOff>2133600</xdr:colOff>
      <xdr:row>11</xdr:row>
      <xdr:rowOff>49096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DB4DC7-4807-4358-88EA-0DE1ACE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09549"/>
          <a:ext cx="2114550" cy="1706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9527</xdr:colOff>
      <xdr:row>1</xdr:row>
      <xdr:rowOff>0</xdr:rowOff>
    </xdr:from>
    <xdr:to>
      <xdr:col>1</xdr:col>
      <xdr:colOff>1857220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11AF14-55D1-473C-9E03-8DD3FBD7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7" y="190500"/>
          <a:ext cx="2142968" cy="181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7"/>
  <sheetViews>
    <sheetView topLeftCell="A13" workbookViewId="0">
      <selection activeCell="F42" sqref="F42"/>
    </sheetView>
  </sheetViews>
  <sheetFormatPr defaultRowHeight="15" x14ac:dyDescent="0.25"/>
  <cols>
    <col min="1" max="1" width="2.85546875" customWidth="1"/>
    <col min="2" max="2" width="26.85546875" customWidth="1"/>
    <col min="3" max="3" width="14.140625" customWidth="1"/>
    <col min="4" max="4" width="12" customWidth="1"/>
    <col min="5" max="5" width="6.140625" customWidth="1"/>
    <col min="7" max="8" width="8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1.25" customHeight="1" x14ac:dyDescent="0.25">
      <c r="A4" s="23"/>
      <c r="B4" s="23"/>
      <c r="C4" s="23"/>
      <c r="D4" s="63" t="s">
        <v>0</v>
      </c>
      <c r="E4" s="63"/>
      <c r="F4" s="63"/>
      <c r="G4" s="63"/>
      <c r="H4" s="63"/>
    </row>
    <row r="5" spans="1:8" ht="11.25" customHeight="1" x14ac:dyDescent="0.25">
      <c r="A5" s="23"/>
      <c r="B5" s="23"/>
      <c r="C5" s="23"/>
      <c r="D5" s="63"/>
      <c r="E5" s="63"/>
      <c r="F5" s="63"/>
      <c r="G5" s="63"/>
      <c r="H5" s="63"/>
    </row>
    <row r="6" spans="1:8" ht="5.25" customHeight="1" x14ac:dyDescent="0.25">
      <c r="A6" s="23"/>
      <c r="B6" s="23"/>
      <c r="C6" s="23"/>
      <c r="D6" s="63"/>
      <c r="E6" s="63"/>
      <c r="F6" s="63"/>
      <c r="G6" s="63"/>
      <c r="H6" s="63"/>
    </row>
    <row r="7" spans="1:8" ht="4.5" customHeight="1" x14ac:dyDescent="0.25">
      <c r="A7" s="23"/>
      <c r="B7" s="23"/>
      <c r="C7" s="23"/>
      <c r="D7" s="63"/>
      <c r="E7" s="63"/>
      <c r="F7" s="63"/>
      <c r="G7" s="63"/>
      <c r="H7" s="63"/>
    </row>
    <row r="8" spans="1:8" ht="9.75" customHeight="1" x14ac:dyDescent="0.25">
      <c r="A8" s="23"/>
      <c r="B8" s="23"/>
      <c r="C8" s="23"/>
      <c r="D8" s="63"/>
      <c r="E8" s="63"/>
      <c r="F8" s="63"/>
      <c r="G8" s="63"/>
      <c r="H8" s="63"/>
    </row>
    <row r="9" spans="1:8" ht="3" customHeight="1" x14ac:dyDescent="0.25">
      <c r="A9" s="23"/>
      <c r="B9" s="23"/>
      <c r="C9" s="23"/>
      <c r="D9" s="64" t="s">
        <v>22</v>
      </c>
      <c r="E9" s="64"/>
      <c r="F9" s="64"/>
      <c r="G9" s="64"/>
      <c r="H9" s="64"/>
    </row>
    <row r="10" spans="1:8" ht="21.75" customHeight="1" x14ac:dyDescent="0.25">
      <c r="A10" s="23"/>
      <c r="B10" s="23"/>
      <c r="C10" s="23"/>
      <c r="D10" s="64"/>
      <c r="E10" s="64"/>
      <c r="F10" s="64"/>
      <c r="G10" s="64"/>
      <c r="H10" s="64"/>
    </row>
    <row r="11" spans="1:8" ht="21.75" customHeight="1" x14ac:dyDescent="0.25">
      <c r="A11" s="23"/>
      <c r="B11" s="23"/>
      <c r="C11" s="23"/>
      <c r="D11" s="64"/>
      <c r="E11" s="64"/>
      <c r="F11" s="64"/>
      <c r="G11" s="64"/>
      <c r="H11" s="64"/>
    </row>
    <row r="12" spans="1:8" ht="10.5" customHeight="1" x14ac:dyDescent="0.25">
      <c r="A12" s="23"/>
      <c r="B12" s="23"/>
      <c r="C12" s="23"/>
      <c r="D12" s="64"/>
      <c r="E12" s="64"/>
      <c r="F12" s="64"/>
      <c r="G12" s="64"/>
      <c r="H12" s="64"/>
    </row>
    <row r="13" spans="1:8" ht="15" customHeight="1" x14ac:dyDescent="0.25">
      <c r="A13" s="23"/>
      <c r="B13" s="23"/>
      <c r="C13" s="23"/>
      <c r="D13" s="64"/>
      <c r="E13" s="64"/>
      <c r="F13" s="64"/>
      <c r="G13" s="64"/>
      <c r="H13" s="64"/>
    </row>
    <row r="14" spans="1:8" ht="26.25" customHeight="1" x14ac:dyDescent="0.25">
      <c r="A14" s="23"/>
      <c r="B14" s="65"/>
      <c r="C14" s="65"/>
      <c r="D14" s="65"/>
      <c r="E14" s="65"/>
      <c r="F14" s="65"/>
      <c r="G14" s="65"/>
      <c r="H14" s="65"/>
    </row>
    <row r="15" spans="1:8" ht="24.75" customHeight="1" x14ac:dyDescent="0.25">
      <c r="A15" s="23"/>
      <c r="B15" s="65" t="s">
        <v>1</v>
      </c>
      <c r="C15" s="65"/>
      <c r="D15" s="65"/>
      <c r="E15" s="65"/>
      <c r="F15" s="65"/>
      <c r="G15" s="65"/>
      <c r="H15" s="65"/>
    </row>
    <row r="16" spans="1:8" ht="27" customHeight="1" x14ac:dyDescent="0.25">
      <c r="A16" s="66" t="s">
        <v>2</v>
      </c>
      <c r="B16" s="66"/>
      <c r="C16" s="66"/>
      <c r="D16" s="66"/>
      <c r="E16" s="66"/>
      <c r="F16" s="66"/>
      <c r="G16" s="66"/>
      <c r="H16" s="66"/>
    </row>
    <row r="17" spans="1:8" ht="15" customHeight="1" x14ac:dyDescent="0.25">
      <c r="A17" s="67" t="s">
        <v>3</v>
      </c>
      <c r="B17" s="68" t="s">
        <v>4</v>
      </c>
      <c r="C17" s="68" t="s">
        <v>5</v>
      </c>
      <c r="D17" s="68" t="s">
        <v>6</v>
      </c>
      <c r="E17" s="68" t="s">
        <v>7</v>
      </c>
      <c r="F17" s="68"/>
      <c r="G17" s="68" t="s">
        <v>8</v>
      </c>
      <c r="H17" s="68"/>
    </row>
    <row r="18" spans="1:8" ht="15" customHeight="1" x14ac:dyDescent="0.25">
      <c r="A18" s="67"/>
      <c r="B18" s="68"/>
      <c r="C18" s="68"/>
      <c r="D18" s="68"/>
      <c r="E18" s="68"/>
      <c r="F18" s="68"/>
      <c r="G18" s="68"/>
      <c r="H18" s="68"/>
    </row>
    <row r="19" spans="1:8" ht="15" customHeight="1" x14ac:dyDescent="0.25">
      <c r="A19" s="67"/>
      <c r="B19" s="68"/>
      <c r="C19" s="68"/>
      <c r="D19" s="68"/>
      <c r="E19" s="68" t="s">
        <v>9</v>
      </c>
      <c r="F19" s="68" t="s">
        <v>10</v>
      </c>
      <c r="G19" s="68" t="s">
        <v>9</v>
      </c>
      <c r="H19" s="68" t="s">
        <v>10</v>
      </c>
    </row>
    <row r="20" spans="1:8" ht="15" customHeight="1" x14ac:dyDescent="0.25">
      <c r="A20" s="67"/>
      <c r="B20" s="68"/>
      <c r="C20" s="68"/>
      <c r="D20" s="68"/>
      <c r="E20" s="68"/>
      <c r="F20" s="68"/>
      <c r="G20" s="68"/>
      <c r="H20" s="68"/>
    </row>
    <row r="21" spans="1:8" ht="15" customHeight="1" x14ac:dyDescent="0.25">
      <c r="A21" s="67"/>
      <c r="B21" s="68"/>
      <c r="C21" s="68"/>
      <c r="D21" s="68"/>
      <c r="E21" s="68"/>
      <c r="F21" s="68"/>
      <c r="G21" s="68"/>
      <c r="H21" s="68"/>
    </row>
    <row r="22" spans="1:8" ht="26.25" x14ac:dyDescent="0.4">
      <c r="B22" s="62" t="s">
        <v>18</v>
      </c>
      <c r="C22" s="62"/>
      <c r="D22" s="62"/>
      <c r="E22" s="62"/>
      <c r="F22" s="62"/>
      <c r="G22" s="62"/>
      <c r="H22" s="62"/>
    </row>
    <row r="23" spans="1:8" ht="26.25" x14ac:dyDescent="0.4">
      <c r="B23" s="24"/>
      <c r="C23" s="24"/>
      <c r="D23" s="24"/>
      <c r="E23" s="24"/>
      <c r="F23" s="24"/>
      <c r="G23" s="24"/>
      <c r="H23" s="24"/>
    </row>
    <row r="24" spans="1:8" ht="15.75" x14ac:dyDescent="0.25">
      <c r="A24" s="44">
        <v>1</v>
      </c>
      <c r="B24" s="92" t="s">
        <v>28</v>
      </c>
      <c r="C24" s="93" t="s">
        <v>29</v>
      </c>
      <c r="D24" s="96" t="s">
        <v>30</v>
      </c>
      <c r="E24" s="49">
        <v>52.47</v>
      </c>
      <c r="F24" s="49">
        <v>438.1</v>
      </c>
      <c r="G24" s="49">
        <v>3297.1</v>
      </c>
      <c r="H24" s="49">
        <v>22991.7</v>
      </c>
    </row>
    <row r="25" spans="1:8" ht="15.75" x14ac:dyDescent="0.25">
      <c r="A25" s="45">
        <f>A24+1</f>
        <v>2</v>
      </c>
      <c r="B25" s="92" t="s">
        <v>31</v>
      </c>
      <c r="C25" s="93" t="s">
        <v>29</v>
      </c>
      <c r="D25" s="96" t="s">
        <v>30</v>
      </c>
      <c r="E25" s="49">
        <v>51.55</v>
      </c>
      <c r="F25" s="49">
        <v>400.28000000000003</v>
      </c>
      <c r="G25" s="49">
        <v>3232.3</v>
      </c>
      <c r="H25" s="49">
        <v>20927.099999999999</v>
      </c>
    </row>
    <row r="26" spans="1:8" ht="15.75" x14ac:dyDescent="0.25">
      <c r="A26" s="45">
        <f t="shared" ref="A26:A33" si="0">A25+1</f>
        <v>3</v>
      </c>
      <c r="B26" s="92" t="s">
        <v>32</v>
      </c>
      <c r="C26" s="93" t="s">
        <v>29</v>
      </c>
      <c r="D26" s="96" t="s">
        <v>33</v>
      </c>
      <c r="E26" s="49">
        <v>30.25</v>
      </c>
      <c r="F26" s="49">
        <v>365.99</v>
      </c>
      <c r="G26" s="49">
        <v>1956.9</v>
      </c>
      <c r="H26" s="49">
        <v>18914.099999999999</v>
      </c>
    </row>
    <row r="27" spans="1:8" x14ac:dyDescent="0.25">
      <c r="A27" s="45">
        <f t="shared" si="0"/>
        <v>4</v>
      </c>
      <c r="B27" s="95" t="s">
        <v>34</v>
      </c>
      <c r="C27" s="95" t="s">
        <v>35</v>
      </c>
      <c r="D27" s="96" t="s">
        <v>36</v>
      </c>
      <c r="E27" s="97">
        <f>G27/46.75</f>
        <v>34.882352941176471</v>
      </c>
      <c r="F27" s="97">
        <f>H27/46.75</f>
        <v>147.05005347593584</v>
      </c>
      <c r="G27" s="97">
        <v>1630.75</v>
      </c>
      <c r="H27" s="97">
        <v>6874.59</v>
      </c>
    </row>
    <row r="28" spans="1:8" x14ac:dyDescent="0.25">
      <c r="A28" s="45">
        <f t="shared" si="0"/>
        <v>5</v>
      </c>
      <c r="B28" s="98" t="s">
        <v>37</v>
      </c>
      <c r="C28" s="95" t="s">
        <v>35</v>
      </c>
      <c r="D28" s="96" t="s">
        <v>36</v>
      </c>
      <c r="E28" s="97">
        <v>30.7</v>
      </c>
      <c r="F28" s="97">
        <v>132</v>
      </c>
      <c r="G28" s="97">
        <v>1434.9</v>
      </c>
      <c r="H28" s="97">
        <v>6156.7</v>
      </c>
    </row>
    <row r="29" spans="1:8" x14ac:dyDescent="0.25">
      <c r="A29" s="45">
        <f t="shared" si="0"/>
        <v>6</v>
      </c>
      <c r="B29" s="98" t="s">
        <v>38</v>
      </c>
      <c r="C29" s="95" t="s">
        <v>39</v>
      </c>
      <c r="D29" s="96" t="s">
        <v>40</v>
      </c>
      <c r="E29" s="59">
        <v>50</v>
      </c>
      <c r="F29" s="59">
        <v>105</v>
      </c>
      <c r="G29" s="59">
        <v>2103.3000000000002</v>
      </c>
      <c r="H29" s="59">
        <v>5478.1</v>
      </c>
    </row>
    <row r="30" spans="1:8" x14ac:dyDescent="0.25">
      <c r="A30" s="45">
        <f t="shared" si="0"/>
        <v>7</v>
      </c>
      <c r="B30" s="98" t="s">
        <v>41</v>
      </c>
      <c r="C30" s="95" t="s">
        <v>35</v>
      </c>
      <c r="D30" s="96" t="s">
        <v>36</v>
      </c>
      <c r="E30" s="97">
        <f>G30/46.75</f>
        <v>30.094117647058827</v>
      </c>
      <c r="F30" s="97">
        <f>H30/46.75</f>
        <v>115.88663101604277</v>
      </c>
      <c r="G30" s="97">
        <v>1406.9</v>
      </c>
      <c r="H30" s="97">
        <v>5417.7</v>
      </c>
    </row>
    <row r="31" spans="1:8" x14ac:dyDescent="0.25">
      <c r="A31" s="45">
        <f t="shared" si="0"/>
        <v>8</v>
      </c>
      <c r="B31" s="98" t="s">
        <v>42</v>
      </c>
      <c r="C31" s="95" t="s">
        <v>39</v>
      </c>
      <c r="D31" s="96" t="s">
        <v>43</v>
      </c>
      <c r="E31" s="59">
        <v>48</v>
      </c>
      <c r="F31" s="59">
        <v>100</v>
      </c>
      <c r="G31" s="59">
        <v>2039.57</v>
      </c>
      <c r="H31" s="59">
        <v>5228.1400000000003</v>
      </c>
    </row>
    <row r="32" spans="1:8" x14ac:dyDescent="0.25">
      <c r="A32" s="45">
        <f t="shared" si="0"/>
        <v>9</v>
      </c>
      <c r="B32" s="98" t="s">
        <v>44</v>
      </c>
      <c r="C32" s="95" t="s">
        <v>39</v>
      </c>
      <c r="D32" s="96" t="s">
        <v>40</v>
      </c>
      <c r="E32" s="59">
        <v>44</v>
      </c>
      <c r="F32" s="59">
        <v>98</v>
      </c>
      <c r="G32" s="59">
        <v>1898.06</v>
      </c>
      <c r="H32" s="59">
        <v>5200.12</v>
      </c>
    </row>
    <row r="33" spans="1:8" x14ac:dyDescent="0.25">
      <c r="A33" s="45">
        <f t="shared" si="0"/>
        <v>10</v>
      </c>
      <c r="B33" s="98" t="s">
        <v>45</v>
      </c>
      <c r="C33" s="95" t="s">
        <v>39</v>
      </c>
      <c r="D33" s="96" t="s">
        <v>40</v>
      </c>
      <c r="E33" s="59">
        <v>41</v>
      </c>
      <c r="F33" s="59">
        <v>94</v>
      </c>
      <c r="G33" s="59">
        <v>1773.67</v>
      </c>
      <c r="H33" s="59">
        <v>5041.24</v>
      </c>
    </row>
    <row r="34" spans="1:8" x14ac:dyDescent="0.25">
      <c r="A34" s="7"/>
      <c r="B34" s="46"/>
      <c r="C34" s="46"/>
      <c r="D34" s="47"/>
      <c r="E34" s="38"/>
      <c r="F34" s="38"/>
      <c r="G34" s="38"/>
      <c r="H34" s="38"/>
    </row>
    <row r="35" spans="1:8" x14ac:dyDescent="0.25">
      <c r="A35" s="7"/>
      <c r="B35" s="7"/>
      <c r="C35" s="37"/>
      <c r="D35" s="40"/>
      <c r="E35" s="35"/>
      <c r="F35" s="35"/>
      <c r="G35" s="35"/>
      <c r="H35" s="35"/>
    </row>
    <row r="36" spans="1:8" ht="15.75" x14ac:dyDescent="0.25">
      <c r="A36" s="7"/>
      <c r="B36" s="7"/>
      <c r="C36" s="26"/>
      <c r="D36" s="27"/>
      <c r="E36" s="28"/>
      <c r="F36" s="28"/>
      <c r="G36" s="28"/>
      <c r="H36" s="28"/>
    </row>
    <row r="37" spans="1:8" ht="18" x14ac:dyDescent="0.25">
      <c r="A37" s="55" t="s">
        <v>21</v>
      </c>
      <c r="B37" s="56"/>
      <c r="C37" s="56"/>
      <c r="D37" s="56"/>
      <c r="E37" s="56"/>
      <c r="F37" s="56"/>
      <c r="G37" s="56"/>
      <c r="H37" s="56"/>
    </row>
  </sheetData>
  <mergeCells count="16">
    <mergeCell ref="B22:H22"/>
    <mergeCell ref="D4:H8"/>
    <mergeCell ref="D9:H13"/>
    <mergeCell ref="B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15:H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7"/>
  <sheetViews>
    <sheetView topLeftCell="A19" workbookViewId="0">
      <selection activeCell="A38" sqref="A38"/>
    </sheetView>
  </sheetViews>
  <sheetFormatPr defaultRowHeight="15" x14ac:dyDescent="0.25"/>
  <cols>
    <col min="1" max="1" width="2.7109375" customWidth="1"/>
    <col min="2" max="2" width="30.28515625" customWidth="1"/>
    <col min="3" max="3" width="17.85546875" customWidth="1"/>
    <col min="4" max="4" width="11.28515625" customWidth="1"/>
    <col min="5" max="5" width="4.5703125" customWidth="1"/>
    <col min="6" max="6" width="6.5703125" customWidth="1"/>
    <col min="7" max="7" width="6.140625" customWidth="1"/>
    <col min="8" max="8" width="7.5703125" customWidth="1"/>
  </cols>
  <sheetData>
    <row r="1" spans="1:11" ht="15.75" customHeight="1" x14ac:dyDescent="0.25">
      <c r="I1" s="16"/>
    </row>
    <row r="2" spans="1:11" ht="10.5" customHeight="1" x14ac:dyDescent="0.25">
      <c r="I2" s="16"/>
    </row>
    <row r="3" spans="1:11" ht="9" customHeight="1" x14ac:dyDescent="0.25">
      <c r="I3" s="16"/>
      <c r="K3" s="16"/>
    </row>
    <row r="4" spans="1:11" ht="9.75" customHeight="1" x14ac:dyDescent="0.25">
      <c r="I4" s="16"/>
    </row>
    <row r="5" spans="1:11" ht="9" customHeight="1" x14ac:dyDescent="0.25">
      <c r="A5" s="29"/>
      <c r="B5" s="29"/>
      <c r="C5" s="29"/>
      <c r="D5" s="69" t="s">
        <v>0</v>
      </c>
      <c r="E5" s="69"/>
      <c r="F5" s="69"/>
      <c r="G5" s="69"/>
      <c r="H5" s="69"/>
      <c r="I5" s="16"/>
    </row>
    <row r="6" spans="1:11" ht="10.5" customHeight="1" x14ac:dyDescent="0.25">
      <c r="A6" s="29"/>
      <c r="B6" s="29"/>
      <c r="C6" s="29"/>
      <c r="D6" s="69"/>
      <c r="E6" s="69"/>
      <c r="F6" s="69"/>
      <c r="G6" s="69"/>
      <c r="H6" s="69"/>
    </row>
    <row r="7" spans="1:11" ht="14.25" customHeight="1" x14ac:dyDescent="0.25">
      <c r="A7" s="29"/>
      <c r="B7" s="29"/>
      <c r="C7" s="29"/>
      <c r="D7" s="69"/>
      <c r="E7" s="69"/>
      <c r="F7" s="69"/>
      <c r="G7" s="69"/>
      <c r="H7" s="69"/>
    </row>
    <row r="8" spans="1:11" ht="9" customHeight="1" x14ac:dyDescent="0.25">
      <c r="A8" s="29"/>
      <c r="B8" s="29"/>
      <c r="C8" s="29"/>
      <c r="D8" s="69"/>
      <c r="E8" s="69"/>
      <c r="F8" s="69"/>
      <c r="G8" s="69"/>
      <c r="H8" s="69"/>
    </row>
    <row r="9" spans="1:11" ht="9.75" customHeight="1" x14ac:dyDescent="0.25">
      <c r="A9" s="29"/>
      <c r="B9" s="29"/>
      <c r="C9" s="29"/>
      <c r="D9" s="69"/>
      <c r="E9" s="69"/>
      <c r="F9" s="69"/>
      <c r="G9" s="69"/>
      <c r="H9" s="69"/>
    </row>
    <row r="10" spans="1:11" ht="15" customHeight="1" x14ac:dyDescent="0.25">
      <c r="A10" s="29"/>
      <c r="B10" s="29"/>
      <c r="C10" s="29"/>
      <c r="D10" s="71" t="s">
        <v>23</v>
      </c>
      <c r="E10" s="71"/>
      <c r="F10" s="71"/>
      <c r="G10" s="71"/>
      <c r="H10" s="71"/>
    </row>
    <row r="11" spans="1:11" ht="13.5" customHeight="1" x14ac:dyDescent="0.25">
      <c r="A11" s="29"/>
      <c r="B11" s="29"/>
      <c r="C11" s="29"/>
      <c r="D11" s="71"/>
      <c r="E11" s="71"/>
      <c r="F11" s="71"/>
      <c r="G11" s="71"/>
      <c r="H11" s="71"/>
    </row>
    <row r="12" spans="1:11" ht="15" customHeight="1" x14ac:dyDescent="0.25">
      <c r="A12" s="29"/>
      <c r="B12" s="29"/>
      <c r="C12" s="29"/>
      <c r="D12" s="71"/>
      <c r="E12" s="71"/>
      <c r="F12" s="71"/>
      <c r="G12" s="71"/>
      <c r="H12" s="71"/>
    </row>
    <row r="13" spans="1:11" ht="23.25" customHeight="1" x14ac:dyDescent="0.25">
      <c r="A13" s="29"/>
      <c r="B13" s="29"/>
      <c r="C13" s="29"/>
      <c r="D13" s="71"/>
      <c r="E13" s="71"/>
      <c r="F13" s="71"/>
      <c r="G13" s="71"/>
      <c r="H13" s="71"/>
    </row>
    <row r="14" spans="1:11" ht="34.5" customHeight="1" x14ac:dyDescent="0.25">
      <c r="A14" s="29"/>
      <c r="B14" s="29"/>
      <c r="C14" s="29"/>
      <c r="D14" s="71"/>
      <c r="E14" s="71"/>
      <c r="F14" s="71"/>
      <c r="G14" s="71"/>
      <c r="H14" s="71"/>
    </row>
    <row r="15" spans="1:11" ht="25.5" customHeight="1" x14ac:dyDescent="0.25">
      <c r="A15" s="72" t="s">
        <v>1</v>
      </c>
      <c r="B15" s="72"/>
      <c r="C15" s="72"/>
      <c r="D15" s="72"/>
      <c r="E15" s="72"/>
      <c r="F15" s="72"/>
      <c r="G15" s="72"/>
      <c r="H15" s="72"/>
    </row>
    <row r="16" spans="1:11" ht="3.75" customHeight="1" x14ac:dyDescent="0.25">
      <c r="A16" s="29"/>
      <c r="B16" s="29"/>
      <c r="C16" s="29"/>
      <c r="D16" s="30"/>
      <c r="E16" s="30"/>
      <c r="F16" s="30"/>
      <c r="G16" s="30"/>
      <c r="H16" s="30"/>
    </row>
    <row r="17" spans="1:8" ht="27.75" customHeight="1" x14ac:dyDescent="0.25">
      <c r="A17" s="73" t="s">
        <v>2</v>
      </c>
      <c r="B17" s="73"/>
      <c r="C17" s="73"/>
      <c r="D17" s="73"/>
      <c r="E17" s="73"/>
      <c r="F17" s="73"/>
      <c r="G17" s="73"/>
      <c r="H17" s="73"/>
    </row>
    <row r="18" spans="1:8" ht="15" customHeight="1" x14ac:dyDescent="0.25">
      <c r="A18" s="67" t="s">
        <v>3</v>
      </c>
      <c r="B18" s="74" t="s">
        <v>4</v>
      </c>
      <c r="C18" s="68" t="s">
        <v>5</v>
      </c>
      <c r="D18" s="68" t="s">
        <v>6</v>
      </c>
      <c r="E18" s="68" t="s">
        <v>7</v>
      </c>
      <c r="F18" s="68"/>
      <c r="G18" s="68" t="s">
        <v>8</v>
      </c>
      <c r="H18" s="68"/>
    </row>
    <row r="19" spans="1:8" ht="15" customHeight="1" x14ac:dyDescent="0.25">
      <c r="A19" s="67"/>
      <c r="B19" s="75"/>
      <c r="C19" s="68"/>
      <c r="D19" s="68"/>
      <c r="E19" s="68"/>
      <c r="F19" s="68"/>
      <c r="G19" s="68"/>
      <c r="H19" s="68"/>
    </row>
    <row r="20" spans="1:8" ht="15" customHeight="1" x14ac:dyDescent="0.25">
      <c r="A20" s="67"/>
      <c r="B20" s="75"/>
      <c r="C20" s="68"/>
      <c r="D20" s="68"/>
      <c r="E20" s="74" t="s">
        <v>9</v>
      </c>
      <c r="F20" s="68" t="s">
        <v>10</v>
      </c>
      <c r="G20" s="68" t="s">
        <v>9</v>
      </c>
      <c r="H20" s="68" t="s">
        <v>10</v>
      </c>
    </row>
    <row r="21" spans="1:8" ht="15" customHeight="1" x14ac:dyDescent="0.25">
      <c r="A21" s="67"/>
      <c r="B21" s="75"/>
      <c r="C21" s="68"/>
      <c r="D21" s="68"/>
      <c r="E21" s="75"/>
      <c r="F21" s="68"/>
      <c r="G21" s="68"/>
      <c r="H21" s="68"/>
    </row>
    <row r="22" spans="1:8" ht="15" customHeight="1" x14ac:dyDescent="0.25">
      <c r="A22" s="67"/>
      <c r="B22" s="76"/>
      <c r="C22" s="68"/>
      <c r="D22" s="68"/>
      <c r="E22" s="76"/>
      <c r="F22" s="68"/>
      <c r="G22" s="68"/>
      <c r="H22" s="68"/>
    </row>
    <row r="23" spans="1:8" ht="15" customHeight="1" x14ac:dyDescent="0.25">
      <c r="A23" s="31"/>
      <c r="B23" s="32"/>
      <c r="C23" s="32"/>
      <c r="D23" s="32"/>
      <c r="E23" s="32"/>
      <c r="F23" s="32"/>
      <c r="G23" s="32"/>
      <c r="H23" s="32"/>
    </row>
    <row r="24" spans="1:8" ht="21" x14ac:dyDescent="0.35">
      <c r="B24" s="70" t="s">
        <v>19</v>
      </c>
      <c r="C24" s="70"/>
      <c r="D24" s="70"/>
      <c r="E24" s="70"/>
      <c r="F24" s="70"/>
      <c r="G24" s="70"/>
      <c r="H24" s="70"/>
    </row>
    <row r="25" spans="1:8" ht="26.25" x14ac:dyDescent="0.4">
      <c r="B25" s="24"/>
      <c r="C25" s="24"/>
      <c r="D25" s="24"/>
      <c r="E25" s="24"/>
      <c r="F25" s="24"/>
      <c r="G25" s="24"/>
      <c r="H25" s="24"/>
    </row>
    <row r="26" spans="1:8" ht="15.75" x14ac:dyDescent="0.25">
      <c r="A26" s="25">
        <f>0+1</f>
        <v>1</v>
      </c>
      <c r="B26" s="92" t="s">
        <v>46</v>
      </c>
      <c r="C26" s="99" t="s">
        <v>29</v>
      </c>
      <c r="D26" s="100" t="s">
        <v>47</v>
      </c>
      <c r="E26" s="49">
        <v>30.1</v>
      </c>
      <c r="F26" s="49">
        <v>231.78999999999996</v>
      </c>
      <c r="G26" s="49">
        <v>1894</v>
      </c>
      <c r="H26" s="49">
        <v>12077.9</v>
      </c>
    </row>
    <row r="27" spans="1:8" ht="15.75" x14ac:dyDescent="0.25">
      <c r="A27" s="25">
        <f>A26+1</f>
        <v>2</v>
      </c>
      <c r="B27" s="92" t="s">
        <v>48</v>
      </c>
      <c r="C27" s="99" t="s">
        <v>29</v>
      </c>
      <c r="D27" s="100" t="s">
        <v>30</v>
      </c>
      <c r="E27" s="49">
        <v>27.64</v>
      </c>
      <c r="F27" s="49">
        <v>230.21000000000004</v>
      </c>
      <c r="G27" s="49">
        <v>1746.1</v>
      </c>
      <c r="H27" s="49">
        <v>12013.1</v>
      </c>
    </row>
    <row r="28" spans="1:8" ht="15.75" x14ac:dyDescent="0.25">
      <c r="A28" s="25">
        <f t="shared" ref="A28:A35" si="0">A27+1</f>
        <v>3</v>
      </c>
      <c r="B28" s="93" t="s">
        <v>49</v>
      </c>
      <c r="C28" s="99" t="s">
        <v>50</v>
      </c>
      <c r="D28" s="100" t="s">
        <v>47</v>
      </c>
      <c r="E28" s="48">
        <v>46.9</v>
      </c>
      <c r="F28" s="48">
        <v>237.2</v>
      </c>
      <c r="G28" s="48">
        <v>2096</v>
      </c>
      <c r="H28" s="48">
        <v>11668</v>
      </c>
    </row>
    <row r="29" spans="1:8" ht="15.75" x14ac:dyDescent="0.25">
      <c r="A29" s="25">
        <f t="shared" si="0"/>
        <v>4</v>
      </c>
      <c r="B29" s="92" t="s">
        <v>51</v>
      </c>
      <c r="C29" s="99" t="s">
        <v>29</v>
      </c>
      <c r="D29" s="100" t="s">
        <v>47</v>
      </c>
      <c r="E29" s="49">
        <v>27.32</v>
      </c>
      <c r="F29" s="49">
        <v>221.26999999999998</v>
      </c>
      <c r="G29" s="49">
        <v>1729</v>
      </c>
      <c r="H29" s="49">
        <v>11579.5</v>
      </c>
    </row>
    <row r="30" spans="1:8" ht="15.75" x14ac:dyDescent="0.25">
      <c r="A30" s="25">
        <f t="shared" si="0"/>
        <v>5</v>
      </c>
      <c r="B30" s="93" t="s">
        <v>52</v>
      </c>
      <c r="C30" s="99" t="s">
        <v>50</v>
      </c>
      <c r="D30" s="100" t="s">
        <v>47</v>
      </c>
      <c r="E30" s="48">
        <v>42.9</v>
      </c>
      <c r="F30" s="48">
        <v>202.1</v>
      </c>
      <c r="G30" s="48">
        <v>1918</v>
      </c>
      <c r="H30" s="48">
        <v>11301</v>
      </c>
    </row>
    <row r="31" spans="1:8" ht="15.75" x14ac:dyDescent="0.25">
      <c r="A31" s="25">
        <f t="shared" si="0"/>
        <v>6</v>
      </c>
      <c r="B31" s="93" t="s">
        <v>53</v>
      </c>
      <c r="C31" s="99" t="s">
        <v>50</v>
      </c>
      <c r="D31" s="100" t="s">
        <v>47</v>
      </c>
      <c r="E31" s="48">
        <v>46.5</v>
      </c>
      <c r="F31" s="48">
        <v>227.1</v>
      </c>
      <c r="G31" s="48">
        <v>2079.5</v>
      </c>
      <c r="H31" s="48">
        <v>11271.5</v>
      </c>
    </row>
    <row r="32" spans="1:8" ht="15.75" x14ac:dyDescent="0.25">
      <c r="A32" s="25">
        <f t="shared" si="0"/>
        <v>7</v>
      </c>
      <c r="B32" s="92" t="s">
        <v>54</v>
      </c>
      <c r="C32" s="99" t="s">
        <v>29</v>
      </c>
      <c r="D32" s="100" t="s">
        <v>30</v>
      </c>
      <c r="E32" s="49">
        <v>25.5</v>
      </c>
      <c r="F32" s="49">
        <v>201.96999999999997</v>
      </c>
      <c r="G32" s="49">
        <v>1609.3</v>
      </c>
      <c r="H32" s="49">
        <v>10940.1</v>
      </c>
    </row>
    <row r="33" spans="1:9" ht="15.75" x14ac:dyDescent="0.25">
      <c r="A33" s="25">
        <f t="shared" si="0"/>
        <v>8</v>
      </c>
      <c r="B33" s="92" t="s">
        <v>55</v>
      </c>
      <c r="C33" s="99" t="s">
        <v>29</v>
      </c>
      <c r="D33" s="100" t="s">
        <v>47</v>
      </c>
      <c r="E33" s="49">
        <v>25.38</v>
      </c>
      <c r="F33" s="49">
        <v>207.38000000000002</v>
      </c>
      <c r="G33" s="49">
        <v>1592.5</v>
      </c>
      <c r="H33" s="49">
        <v>10782.1</v>
      </c>
    </row>
    <row r="34" spans="1:9" x14ac:dyDescent="0.25">
      <c r="A34" s="25">
        <f t="shared" si="0"/>
        <v>9</v>
      </c>
      <c r="B34" s="98" t="s">
        <v>56</v>
      </c>
      <c r="C34" s="98" t="s">
        <v>57</v>
      </c>
      <c r="D34" s="100" t="s">
        <v>58</v>
      </c>
      <c r="E34" s="48">
        <v>17.399999999999999</v>
      </c>
      <c r="F34" s="48">
        <v>177.8</v>
      </c>
      <c r="G34" s="48">
        <v>999.5</v>
      </c>
      <c r="H34" s="48">
        <v>10705</v>
      </c>
    </row>
    <row r="35" spans="1:9" ht="15.75" x14ac:dyDescent="0.25">
      <c r="A35" s="25">
        <f t="shared" si="0"/>
        <v>10</v>
      </c>
      <c r="B35" s="93" t="s">
        <v>59</v>
      </c>
      <c r="C35" s="99" t="s">
        <v>50</v>
      </c>
      <c r="D35" s="100" t="s">
        <v>47</v>
      </c>
      <c r="E35" s="48">
        <v>42.4</v>
      </c>
      <c r="F35" s="48">
        <v>210.6</v>
      </c>
      <c r="G35" s="48">
        <v>1892.5</v>
      </c>
      <c r="H35" s="48">
        <v>10680.5</v>
      </c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ht="18" x14ac:dyDescent="0.25">
      <c r="A37" s="55" t="s">
        <v>110</v>
      </c>
      <c r="B37" s="7"/>
      <c r="C37" s="7"/>
      <c r="D37" s="7"/>
      <c r="E37" s="7"/>
      <c r="F37" s="7"/>
      <c r="G37" s="7"/>
      <c r="H37" s="7"/>
      <c r="I37" s="7"/>
    </row>
  </sheetData>
  <mergeCells count="15">
    <mergeCell ref="D5:H9"/>
    <mergeCell ref="B24:H24"/>
    <mergeCell ref="D10:H14"/>
    <mergeCell ref="A15:H15"/>
    <mergeCell ref="A17:H17"/>
    <mergeCell ref="A18:A22"/>
    <mergeCell ref="B18:B22"/>
    <mergeCell ref="C18:C22"/>
    <mergeCell ref="D18:D22"/>
    <mergeCell ref="E18:F19"/>
    <mergeCell ref="G18:H19"/>
    <mergeCell ref="E20:E22"/>
    <mergeCell ref="F20:F22"/>
    <mergeCell ref="G20:G22"/>
    <mergeCell ref="H20:H22"/>
  </mergeCells>
  <pageMargins left="0.7" right="0.7" top="0.75" bottom="0.75" header="0.3" footer="0.3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E9E5-0674-4AC5-A3E1-DD976700B009}">
  <dimension ref="A4:H37"/>
  <sheetViews>
    <sheetView workbookViewId="0">
      <selection activeCell="M23" sqref="M23"/>
    </sheetView>
  </sheetViews>
  <sheetFormatPr defaultRowHeight="15" x14ac:dyDescent="0.25"/>
  <cols>
    <col min="1" max="1" width="3.140625" customWidth="1"/>
    <col min="2" max="2" width="28.42578125" customWidth="1"/>
    <col min="3" max="3" width="17.5703125" customWidth="1"/>
    <col min="4" max="4" width="11.85546875" customWidth="1"/>
    <col min="5" max="5" width="4.85546875" customWidth="1"/>
    <col min="6" max="6" width="6.28515625" customWidth="1"/>
    <col min="7" max="8" width="7.140625" customWidth="1"/>
  </cols>
  <sheetData>
    <row r="4" spans="1:8" x14ac:dyDescent="0.25">
      <c r="A4" s="29"/>
      <c r="B4" s="29"/>
      <c r="C4" s="29"/>
      <c r="D4" s="69" t="s">
        <v>0</v>
      </c>
      <c r="E4" s="69"/>
      <c r="F4" s="69"/>
      <c r="G4" s="69"/>
      <c r="H4" s="69"/>
    </row>
    <row r="5" spans="1:8" x14ac:dyDescent="0.25">
      <c r="A5" s="29"/>
      <c r="B5" s="29"/>
      <c r="C5" s="29"/>
      <c r="D5" s="69"/>
      <c r="E5" s="69"/>
      <c r="F5" s="69"/>
      <c r="G5" s="69"/>
      <c r="H5" s="69"/>
    </row>
    <row r="6" spans="1:8" x14ac:dyDescent="0.25">
      <c r="A6" s="29"/>
      <c r="B6" s="29"/>
      <c r="C6" s="29"/>
      <c r="D6" s="69"/>
      <c r="E6" s="69"/>
      <c r="F6" s="69"/>
      <c r="G6" s="69"/>
      <c r="H6" s="69"/>
    </row>
    <row r="7" spans="1:8" x14ac:dyDescent="0.25">
      <c r="A7" s="29"/>
      <c r="B7" s="29"/>
      <c r="C7" s="29"/>
      <c r="D7" s="69"/>
      <c r="E7" s="69"/>
      <c r="F7" s="69"/>
      <c r="G7" s="69"/>
      <c r="H7" s="69"/>
    </row>
    <row r="8" spans="1:8" x14ac:dyDescent="0.25">
      <c r="A8" s="29"/>
      <c r="B8" s="29"/>
      <c r="C8" s="29"/>
      <c r="D8" s="69"/>
      <c r="E8" s="69"/>
      <c r="F8" s="69"/>
      <c r="G8" s="69"/>
      <c r="H8" s="69"/>
    </row>
    <row r="9" spans="1:8" x14ac:dyDescent="0.25">
      <c r="A9" s="29"/>
      <c r="B9" s="29"/>
      <c r="C9" s="29"/>
      <c r="D9" s="71" t="s">
        <v>24</v>
      </c>
      <c r="E9" s="71"/>
      <c r="F9" s="71"/>
      <c r="G9" s="71"/>
      <c r="H9" s="71"/>
    </row>
    <row r="10" spans="1:8" x14ac:dyDescent="0.25">
      <c r="A10" s="29"/>
      <c r="B10" s="29"/>
      <c r="C10" s="29"/>
      <c r="D10" s="71"/>
      <c r="E10" s="71"/>
      <c r="F10" s="71"/>
      <c r="G10" s="71"/>
      <c r="H10" s="71"/>
    </row>
    <row r="11" spans="1:8" x14ac:dyDescent="0.25">
      <c r="A11" s="29"/>
      <c r="B11" s="29"/>
      <c r="C11" s="29"/>
      <c r="D11" s="71"/>
      <c r="E11" s="71"/>
      <c r="F11" s="71"/>
      <c r="G11" s="71"/>
      <c r="H11" s="71"/>
    </row>
    <row r="12" spans="1:8" x14ac:dyDescent="0.25">
      <c r="A12" s="29"/>
      <c r="B12" s="29"/>
      <c r="C12" s="29"/>
      <c r="D12" s="71"/>
      <c r="E12" s="71"/>
      <c r="F12" s="71"/>
      <c r="G12" s="71"/>
      <c r="H12" s="71"/>
    </row>
    <row r="13" spans="1:8" x14ac:dyDescent="0.25">
      <c r="A13" s="29"/>
      <c r="B13" s="29"/>
      <c r="C13" s="29"/>
      <c r="D13" s="71"/>
      <c r="E13" s="71"/>
      <c r="F13" s="71"/>
      <c r="G13" s="71"/>
      <c r="H13" s="71"/>
    </row>
    <row r="14" spans="1:8" ht="25.5" x14ac:dyDescent="0.25">
      <c r="A14" s="72" t="s">
        <v>1</v>
      </c>
      <c r="B14" s="72"/>
      <c r="C14" s="72"/>
      <c r="D14" s="72"/>
      <c r="E14" s="72"/>
      <c r="F14" s="72"/>
      <c r="G14" s="72"/>
      <c r="H14" s="72"/>
    </row>
    <row r="15" spans="1:8" ht="22.5" x14ac:dyDescent="0.25">
      <c r="A15" s="29"/>
      <c r="B15" s="29"/>
      <c r="C15" s="29"/>
      <c r="D15" s="30"/>
      <c r="E15" s="30"/>
      <c r="F15" s="30"/>
      <c r="G15" s="30"/>
      <c r="H15" s="30"/>
    </row>
    <row r="16" spans="1:8" ht="25.5" x14ac:dyDescent="0.25">
      <c r="A16" s="73" t="s">
        <v>2</v>
      </c>
      <c r="B16" s="73"/>
      <c r="C16" s="73"/>
      <c r="D16" s="73"/>
      <c r="E16" s="73"/>
      <c r="F16" s="73"/>
      <c r="G16" s="73"/>
      <c r="H16" s="73"/>
    </row>
    <row r="17" spans="1:8" x14ac:dyDescent="0.25">
      <c r="A17" s="67" t="s">
        <v>3</v>
      </c>
      <c r="B17" s="74" t="s">
        <v>4</v>
      </c>
      <c r="C17" s="68" t="s">
        <v>5</v>
      </c>
      <c r="D17" s="68" t="s">
        <v>6</v>
      </c>
      <c r="E17" s="68" t="s">
        <v>7</v>
      </c>
      <c r="F17" s="68"/>
      <c r="G17" s="68" t="s">
        <v>8</v>
      </c>
      <c r="H17" s="68"/>
    </row>
    <row r="18" spans="1:8" x14ac:dyDescent="0.25">
      <c r="A18" s="67"/>
      <c r="B18" s="75"/>
      <c r="C18" s="68"/>
      <c r="D18" s="68"/>
      <c r="E18" s="68"/>
      <c r="F18" s="68"/>
      <c r="G18" s="68"/>
      <c r="H18" s="68"/>
    </row>
    <row r="19" spans="1:8" x14ac:dyDescent="0.25">
      <c r="A19" s="67"/>
      <c r="B19" s="75"/>
      <c r="C19" s="68"/>
      <c r="D19" s="68"/>
      <c r="E19" s="74" t="s">
        <v>9</v>
      </c>
      <c r="F19" s="68" t="s">
        <v>10</v>
      </c>
      <c r="G19" s="68" t="s">
        <v>9</v>
      </c>
      <c r="H19" s="68" t="s">
        <v>10</v>
      </c>
    </row>
    <row r="20" spans="1:8" x14ac:dyDescent="0.25">
      <c r="A20" s="67"/>
      <c r="B20" s="75"/>
      <c r="C20" s="68"/>
      <c r="D20" s="68"/>
      <c r="E20" s="75"/>
      <c r="F20" s="68"/>
      <c r="G20" s="68"/>
      <c r="H20" s="68"/>
    </row>
    <row r="21" spans="1:8" x14ac:dyDescent="0.25">
      <c r="A21" s="67"/>
      <c r="B21" s="76"/>
      <c r="C21" s="68"/>
      <c r="D21" s="68"/>
      <c r="E21" s="76"/>
      <c r="F21" s="68"/>
      <c r="G21" s="68"/>
      <c r="H21" s="68"/>
    </row>
    <row r="22" spans="1:8" ht="15.75" x14ac:dyDescent="0.25">
      <c r="A22" s="31"/>
      <c r="B22" s="32"/>
      <c r="C22" s="32"/>
      <c r="D22" s="32"/>
      <c r="E22" s="32"/>
      <c r="F22" s="32"/>
      <c r="G22" s="32"/>
      <c r="H22" s="32"/>
    </row>
    <row r="23" spans="1:8" ht="21" x14ac:dyDescent="0.35">
      <c r="B23" s="70" t="s">
        <v>20</v>
      </c>
      <c r="C23" s="70"/>
      <c r="D23" s="70"/>
      <c r="E23" s="70"/>
      <c r="F23" s="70"/>
      <c r="G23" s="70"/>
      <c r="H23" s="70"/>
    </row>
    <row r="24" spans="1:8" ht="26.25" x14ac:dyDescent="0.4">
      <c r="B24" s="43"/>
      <c r="C24" s="43"/>
      <c r="D24" s="43"/>
      <c r="E24" s="43"/>
      <c r="F24" s="43"/>
      <c r="G24" s="43"/>
      <c r="H24" s="43"/>
    </row>
    <row r="25" spans="1:8" ht="25.5" customHeight="1" x14ac:dyDescent="0.25">
      <c r="A25" s="25">
        <v>1</v>
      </c>
      <c r="B25" s="25" t="s">
        <v>60</v>
      </c>
      <c r="C25" s="98" t="s">
        <v>57</v>
      </c>
      <c r="D25" s="57" t="s">
        <v>58</v>
      </c>
      <c r="E25" s="101">
        <v>17.899999999999999</v>
      </c>
      <c r="F25" s="101">
        <v>161.69999999999999</v>
      </c>
      <c r="G25" s="101">
        <v>1025.0999999999999</v>
      </c>
      <c r="H25" s="101">
        <v>9266</v>
      </c>
    </row>
    <row r="26" spans="1:8" ht="27" customHeight="1" x14ac:dyDescent="0.25">
      <c r="A26" s="25">
        <f>A25+1</f>
        <v>2</v>
      </c>
      <c r="B26" s="25" t="s">
        <v>61</v>
      </c>
      <c r="C26" s="98" t="s">
        <v>57</v>
      </c>
      <c r="D26" s="57" t="s">
        <v>62</v>
      </c>
      <c r="E26" s="101">
        <v>16</v>
      </c>
      <c r="F26" s="101">
        <v>140</v>
      </c>
      <c r="G26" s="101">
        <v>914.5</v>
      </c>
      <c r="H26" s="101">
        <v>8022.6</v>
      </c>
    </row>
    <row r="27" spans="1:8" ht="29.25" customHeight="1" x14ac:dyDescent="0.25">
      <c r="A27" s="25">
        <f t="shared" ref="A27:A34" si="0">A26+1</f>
        <v>3</v>
      </c>
      <c r="B27" s="25" t="s">
        <v>63</v>
      </c>
      <c r="C27" s="61" t="s">
        <v>64</v>
      </c>
      <c r="D27" s="57" t="s">
        <v>65</v>
      </c>
      <c r="E27" s="102">
        <v>24</v>
      </c>
      <c r="F27" s="102">
        <v>154</v>
      </c>
      <c r="G27" s="102">
        <v>1150</v>
      </c>
      <c r="H27" s="102">
        <v>7139</v>
      </c>
    </row>
    <row r="28" spans="1:8" ht="24" customHeight="1" x14ac:dyDescent="0.25">
      <c r="A28" s="25">
        <f t="shared" si="0"/>
        <v>4</v>
      </c>
      <c r="B28" s="25" t="s">
        <v>66</v>
      </c>
      <c r="C28" s="61" t="s">
        <v>64</v>
      </c>
      <c r="D28" s="57" t="s">
        <v>65</v>
      </c>
      <c r="E28" s="102">
        <v>17</v>
      </c>
      <c r="F28" s="102">
        <v>149</v>
      </c>
      <c r="G28" s="102">
        <v>873</v>
      </c>
      <c r="H28" s="102">
        <v>6943</v>
      </c>
    </row>
    <row r="29" spans="1:8" ht="20.25" customHeight="1" x14ac:dyDescent="0.25">
      <c r="A29" s="25">
        <f t="shared" si="0"/>
        <v>5</v>
      </c>
      <c r="B29" s="25" t="s">
        <v>67</v>
      </c>
      <c r="C29" s="98" t="s">
        <v>57</v>
      </c>
      <c r="D29" s="57" t="s">
        <v>58</v>
      </c>
      <c r="E29" s="101">
        <v>14</v>
      </c>
      <c r="F29" s="101">
        <v>118.1</v>
      </c>
      <c r="G29" s="101">
        <v>799.6</v>
      </c>
      <c r="H29" s="101">
        <v>6767.6</v>
      </c>
    </row>
    <row r="30" spans="1:8" ht="22.5" customHeight="1" x14ac:dyDescent="0.25">
      <c r="A30" s="25">
        <f t="shared" si="0"/>
        <v>6</v>
      </c>
      <c r="B30" s="25" t="s">
        <v>68</v>
      </c>
      <c r="C30" s="61" t="s">
        <v>64</v>
      </c>
      <c r="D30" s="57" t="s">
        <v>65</v>
      </c>
      <c r="E30" s="102">
        <v>19</v>
      </c>
      <c r="F30" s="102">
        <v>144</v>
      </c>
      <c r="G30" s="102">
        <v>919</v>
      </c>
      <c r="H30" s="102">
        <v>6673</v>
      </c>
    </row>
    <row r="31" spans="1:8" ht="22.5" customHeight="1" x14ac:dyDescent="0.25">
      <c r="A31" s="25">
        <f t="shared" si="0"/>
        <v>7</v>
      </c>
      <c r="B31" s="25" t="s">
        <v>69</v>
      </c>
      <c r="C31" s="61" t="s">
        <v>64</v>
      </c>
      <c r="D31" s="57" t="s">
        <v>65</v>
      </c>
      <c r="E31" s="102">
        <v>20</v>
      </c>
      <c r="F31" s="102">
        <v>142</v>
      </c>
      <c r="G31" s="102">
        <v>963</v>
      </c>
      <c r="H31" s="102">
        <v>6563</v>
      </c>
    </row>
    <row r="32" spans="1:8" ht="21.75" customHeight="1" x14ac:dyDescent="0.25">
      <c r="A32" s="25">
        <f t="shared" si="0"/>
        <v>8</v>
      </c>
      <c r="B32" s="25" t="s">
        <v>70</v>
      </c>
      <c r="C32" s="61" t="s">
        <v>64</v>
      </c>
      <c r="D32" s="57" t="s">
        <v>65</v>
      </c>
      <c r="E32" s="102">
        <v>17</v>
      </c>
      <c r="F32" s="102">
        <v>141</v>
      </c>
      <c r="G32" s="102">
        <v>798</v>
      </c>
      <c r="H32" s="102">
        <v>6475</v>
      </c>
    </row>
    <row r="33" spans="1:8" ht="18.75" customHeight="1" x14ac:dyDescent="0.25">
      <c r="A33" s="25">
        <f t="shared" si="0"/>
        <v>9</v>
      </c>
      <c r="B33" s="25" t="s">
        <v>71</v>
      </c>
      <c r="C33" s="61" t="s">
        <v>64</v>
      </c>
      <c r="D33" s="57" t="s">
        <v>65</v>
      </c>
      <c r="E33" s="102">
        <v>23</v>
      </c>
      <c r="F33" s="102">
        <v>140</v>
      </c>
      <c r="G33" s="102">
        <v>1082</v>
      </c>
      <c r="H33" s="102">
        <v>6434</v>
      </c>
    </row>
    <row r="34" spans="1:8" ht="21.75" customHeight="1" x14ac:dyDescent="0.25">
      <c r="A34" s="25">
        <f t="shared" si="0"/>
        <v>10</v>
      </c>
      <c r="B34" s="25" t="s">
        <v>72</v>
      </c>
      <c r="C34" s="61" t="s">
        <v>64</v>
      </c>
      <c r="D34" s="57" t="s">
        <v>65</v>
      </c>
      <c r="E34" s="102">
        <v>18</v>
      </c>
      <c r="F34" s="102">
        <v>131</v>
      </c>
      <c r="G34" s="102">
        <v>863</v>
      </c>
      <c r="H34" s="102">
        <v>6059</v>
      </c>
    </row>
    <row r="37" spans="1:8" ht="18" x14ac:dyDescent="0.25">
      <c r="A37" s="54" t="s">
        <v>17</v>
      </c>
    </row>
  </sheetData>
  <mergeCells count="15">
    <mergeCell ref="B23:H23"/>
    <mergeCell ref="D4:H8"/>
    <mergeCell ref="D9:H13"/>
    <mergeCell ref="A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2"/>
  <sheetViews>
    <sheetView topLeftCell="A16" workbookViewId="0">
      <selection activeCell="A33" sqref="A33"/>
    </sheetView>
  </sheetViews>
  <sheetFormatPr defaultRowHeight="15" x14ac:dyDescent="0.25"/>
  <cols>
    <col min="1" max="1" width="4.5703125" customWidth="1"/>
    <col min="2" max="2" width="30.42578125" customWidth="1"/>
    <col min="3" max="3" width="16.7109375" customWidth="1"/>
    <col min="5" max="5" width="9.140625" customWidth="1"/>
    <col min="6" max="6" width="10.5703125" customWidth="1"/>
    <col min="7" max="7" width="10.85546875" customWidth="1"/>
  </cols>
  <sheetData>
    <row r="1" spans="1:8" ht="9.75" customHeight="1" x14ac:dyDescent="0.25">
      <c r="G1" s="4"/>
    </row>
    <row r="2" spans="1:8" ht="8.25" customHeight="1" x14ac:dyDescent="0.25">
      <c r="G2" s="4"/>
    </row>
    <row r="3" spans="1:8" ht="13.5" customHeight="1" x14ac:dyDescent="0.25">
      <c r="C3" s="78" t="s">
        <v>0</v>
      </c>
      <c r="D3" s="78"/>
      <c r="E3" s="78"/>
      <c r="F3" s="78"/>
      <c r="G3" s="4"/>
    </row>
    <row r="4" spans="1:8" ht="11.25" customHeight="1" x14ac:dyDescent="0.25">
      <c r="C4" s="78"/>
      <c r="D4" s="78"/>
      <c r="E4" s="78"/>
      <c r="F4" s="78"/>
      <c r="G4" s="4"/>
    </row>
    <row r="5" spans="1:8" ht="13.5" customHeight="1" x14ac:dyDescent="0.25">
      <c r="C5" s="78"/>
      <c r="D5" s="78"/>
      <c r="E5" s="78"/>
      <c r="F5" s="78"/>
      <c r="G5" s="4"/>
    </row>
    <row r="6" spans="1:8" ht="21" customHeight="1" x14ac:dyDescent="0.25">
      <c r="C6" s="78"/>
      <c r="D6" s="78"/>
      <c r="E6" s="78"/>
      <c r="F6" s="78"/>
      <c r="G6" s="4"/>
    </row>
    <row r="7" spans="1:8" ht="5.25" customHeight="1" x14ac:dyDescent="0.25">
      <c r="C7" s="78"/>
      <c r="D7" s="78"/>
      <c r="E7" s="78"/>
      <c r="F7" s="78"/>
      <c r="G7" s="4"/>
    </row>
    <row r="8" spans="1:8" ht="15.75" customHeight="1" x14ac:dyDescent="0.25">
      <c r="C8" s="79" t="s">
        <v>25</v>
      </c>
      <c r="D8" s="79"/>
      <c r="E8" s="79"/>
      <c r="F8" s="79"/>
      <c r="G8" s="4"/>
    </row>
    <row r="9" spans="1:8" ht="10.5" customHeight="1" x14ac:dyDescent="0.25">
      <c r="C9" s="79"/>
      <c r="D9" s="79"/>
      <c r="E9" s="79"/>
      <c r="F9" s="79"/>
      <c r="G9" s="4"/>
    </row>
    <row r="10" spans="1:8" ht="15" customHeight="1" x14ac:dyDescent="0.25">
      <c r="C10" s="79"/>
      <c r="D10" s="79"/>
      <c r="E10" s="79"/>
      <c r="F10" s="79"/>
      <c r="G10" s="7"/>
      <c r="H10" s="7"/>
    </row>
    <row r="11" spans="1:8" ht="23.25" customHeight="1" x14ac:dyDescent="0.25">
      <c r="C11" s="79"/>
      <c r="D11" s="79"/>
      <c r="E11" s="79"/>
      <c r="F11" s="79"/>
    </row>
    <row r="12" spans="1:8" ht="15" customHeight="1" x14ac:dyDescent="0.25">
      <c r="C12" s="79"/>
      <c r="D12" s="79"/>
      <c r="E12" s="79"/>
      <c r="F12" s="79"/>
    </row>
    <row r="13" spans="1:8" ht="24" customHeight="1" x14ac:dyDescent="0.25">
      <c r="C13" s="79" t="s">
        <v>1</v>
      </c>
      <c r="D13" s="79"/>
      <c r="E13" s="79"/>
      <c r="F13" s="79"/>
    </row>
    <row r="14" spans="1:8" ht="10.5" customHeight="1" x14ac:dyDescent="0.25"/>
    <row r="15" spans="1:8" ht="15" customHeight="1" x14ac:dyDescent="0.25">
      <c r="A15" s="80" t="s">
        <v>3</v>
      </c>
      <c r="B15" s="82" t="s">
        <v>11</v>
      </c>
      <c r="C15" s="80" t="s">
        <v>5</v>
      </c>
      <c r="D15" s="80" t="s">
        <v>12</v>
      </c>
      <c r="E15" s="84" t="s">
        <v>13</v>
      </c>
      <c r="F15" s="85"/>
    </row>
    <row r="16" spans="1:8" ht="28.5" customHeight="1" x14ac:dyDescent="0.25">
      <c r="A16" s="81"/>
      <c r="B16" s="83"/>
      <c r="C16" s="81"/>
      <c r="D16" s="81"/>
      <c r="E16" s="22" t="s">
        <v>9</v>
      </c>
      <c r="F16" s="22" t="s">
        <v>10</v>
      </c>
    </row>
    <row r="17" spans="1:6" ht="15" customHeight="1" x14ac:dyDescent="0.25"/>
    <row r="18" spans="1:6" ht="23.25" customHeight="1" x14ac:dyDescent="0.35">
      <c r="A18" s="77" t="s">
        <v>14</v>
      </c>
      <c r="B18" s="77"/>
      <c r="C18" s="77"/>
      <c r="D18" s="77"/>
      <c r="E18" s="77"/>
      <c r="F18" s="77"/>
    </row>
    <row r="19" spans="1:6" ht="15" customHeight="1" x14ac:dyDescent="0.5">
      <c r="A19" s="20"/>
      <c r="B19" s="20"/>
      <c r="C19" s="20"/>
      <c r="D19" s="20"/>
      <c r="E19" s="20"/>
      <c r="F19" s="20"/>
    </row>
    <row r="20" spans="1:6" ht="15" customHeight="1" x14ac:dyDescent="0.25">
      <c r="A20" s="50">
        <f>0+1</f>
        <v>1</v>
      </c>
      <c r="B20" s="50" t="s">
        <v>84</v>
      </c>
      <c r="C20" s="50" t="s">
        <v>29</v>
      </c>
      <c r="D20" s="103" t="s">
        <v>74</v>
      </c>
      <c r="E20" s="58">
        <v>179.91</v>
      </c>
      <c r="F20" s="58">
        <v>1343.87</v>
      </c>
    </row>
    <row r="21" spans="1:6" ht="15" customHeight="1" x14ac:dyDescent="0.25">
      <c r="A21" s="50">
        <f>A20+1</f>
        <v>2</v>
      </c>
      <c r="B21" s="50" t="s">
        <v>85</v>
      </c>
      <c r="C21" s="50" t="s">
        <v>29</v>
      </c>
      <c r="D21" s="103" t="s">
        <v>74</v>
      </c>
      <c r="E21" s="58">
        <v>180.69</v>
      </c>
      <c r="F21" s="58">
        <v>1193.54</v>
      </c>
    </row>
    <row r="22" spans="1:6" ht="15" customHeight="1" x14ac:dyDescent="0.25">
      <c r="A22" s="50">
        <f t="shared" ref="A22:A29" si="0">A21+1</f>
        <v>3</v>
      </c>
      <c r="B22" s="50" t="s">
        <v>86</v>
      </c>
      <c r="C22" s="50" t="s">
        <v>57</v>
      </c>
      <c r="D22" s="103" t="s">
        <v>74</v>
      </c>
      <c r="E22" s="48">
        <v>115</v>
      </c>
      <c r="F22" s="58">
        <v>1145</v>
      </c>
    </row>
    <row r="23" spans="1:6" ht="15" customHeight="1" x14ac:dyDescent="0.25">
      <c r="A23" s="50">
        <f t="shared" si="0"/>
        <v>4</v>
      </c>
      <c r="B23" s="50" t="s">
        <v>87</v>
      </c>
      <c r="C23" s="50" t="s">
        <v>57</v>
      </c>
      <c r="D23" s="103" t="s">
        <v>74</v>
      </c>
      <c r="E23" s="48">
        <v>102</v>
      </c>
      <c r="F23" s="58">
        <v>1074</v>
      </c>
    </row>
    <row r="24" spans="1:6" ht="15" customHeight="1" x14ac:dyDescent="0.25">
      <c r="A24" s="50">
        <f t="shared" si="0"/>
        <v>5</v>
      </c>
      <c r="B24" s="50" t="s">
        <v>88</v>
      </c>
      <c r="C24" s="50" t="s">
        <v>57</v>
      </c>
      <c r="D24" s="103" t="s">
        <v>74</v>
      </c>
      <c r="E24" s="48">
        <v>100</v>
      </c>
      <c r="F24" s="58">
        <v>1045</v>
      </c>
    </row>
    <row r="25" spans="1:6" ht="15" customHeight="1" x14ac:dyDescent="0.25">
      <c r="A25" s="50">
        <f t="shared" si="0"/>
        <v>6</v>
      </c>
      <c r="B25" s="50" t="s">
        <v>89</v>
      </c>
      <c r="C25" s="50" t="s">
        <v>50</v>
      </c>
      <c r="D25" s="103" t="s">
        <v>74</v>
      </c>
      <c r="E25" s="48">
        <v>152</v>
      </c>
      <c r="F25" s="58">
        <v>958.4</v>
      </c>
    </row>
    <row r="26" spans="1:6" ht="18.75" customHeight="1" x14ac:dyDescent="0.25">
      <c r="A26" s="50">
        <f t="shared" si="0"/>
        <v>7</v>
      </c>
      <c r="B26" s="50" t="s">
        <v>90</v>
      </c>
      <c r="C26" s="50" t="s">
        <v>57</v>
      </c>
      <c r="D26" s="103" t="s">
        <v>74</v>
      </c>
      <c r="E26" s="48">
        <v>103</v>
      </c>
      <c r="F26" s="58">
        <v>917</v>
      </c>
    </row>
    <row r="27" spans="1:6" ht="18.75" customHeight="1" x14ac:dyDescent="0.25">
      <c r="A27" s="50">
        <f t="shared" si="0"/>
        <v>8</v>
      </c>
      <c r="B27" s="50" t="s">
        <v>91</v>
      </c>
      <c r="C27" s="50" t="s">
        <v>29</v>
      </c>
      <c r="D27" s="103" t="s">
        <v>74</v>
      </c>
      <c r="E27" s="58">
        <v>169.36</v>
      </c>
      <c r="F27" s="58">
        <v>695.81</v>
      </c>
    </row>
    <row r="28" spans="1:6" ht="18.75" customHeight="1" x14ac:dyDescent="0.25">
      <c r="A28" s="50">
        <f t="shared" si="0"/>
        <v>9</v>
      </c>
      <c r="B28" s="50" t="s">
        <v>92</v>
      </c>
      <c r="C28" s="50" t="s">
        <v>35</v>
      </c>
      <c r="D28" s="103" t="s">
        <v>93</v>
      </c>
      <c r="E28" s="60">
        <v>121.85</v>
      </c>
      <c r="F28" s="60">
        <v>685.06</v>
      </c>
    </row>
    <row r="29" spans="1:6" ht="18.75" customHeight="1" x14ac:dyDescent="0.25">
      <c r="A29" s="50">
        <f t="shared" si="0"/>
        <v>10</v>
      </c>
      <c r="B29" s="50" t="s">
        <v>94</v>
      </c>
      <c r="C29" s="50" t="s">
        <v>29</v>
      </c>
      <c r="D29" s="103" t="s">
        <v>74</v>
      </c>
      <c r="E29" s="58">
        <v>170.03</v>
      </c>
      <c r="F29" s="58">
        <v>641.79</v>
      </c>
    </row>
    <row r="30" spans="1:6" x14ac:dyDescent="0.25">
      <c r="A30" s="34"/>
      <c r="B30" s="36"/>
      <c r="C30" s="41"/>
      <c r="D30" s="42"/>
      <c r="E30" s="35"/>
      <c r="F30" s="38"/>
    </row>
    <row r="31" spans="1:6" x14ac:dyDescent="0.25">
      <c r="A31" s="34"/>
      <c r="B31" s="36"/>
      <c r="C31" s="41"/>
      <c r="D31" s="42"/>
      <c r="E31" s="35"/>
      <c r="F31" s="38"/>
    </row>
    <row r="32" spans="1:6" ht="18" x14ac:dyDescent="0.25">
      <c r="A32" s="55" t="s">
        <v>111</v>
      </c>
    </row>
  </sheetData>
  <mergeCells count="9">
    <mergeCell ref="A18:F18"/>
    <mergeCell ref="C3:F7"/>
    <mergeCell ref="C8:F12"/>
    <mergeCell ref="C13:F13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6"/>
  <sheetViews>
    <sheetView topLeftCell="A4" workbookViewId="0">
      <selection activeCell="A33" sqref="A33"/>
    </sheetView>
  </sheetViews>
  <sheetFormatPr defaultRowHeight="15" x14ac:dyDescent="0.25"/>
  <cols>
    <col min="1" max="1" width="4.5703125" customWidth="1"/>
    <col min="2" max="2" width="32.140625" customWidth="1"/>
    <col min="3" max="3" width="16.5703125" customWidth="1"/>
    <col min="4" max="4" width="13" customWidth="1"/>
    <col min="5" max="5" width="8.7109375" customWidth="1"/>
    <col min="6" max="6" width="11.85546875" customWidth="1"/>
  </cols>
  <sheetData>
    <row r="1" spans="1:8" ht="23.25" customHeight="1" x14ac:dyDescent="0.25">
      <c r="G1" s="18"/>
      <c r="H1" s="7"/>
    </row>
    <row r="2" spans="1:8" ht="7.5" customHeight="1" x14ac:dyDescent="0.25">
      <c r="G2" s="18"/>
      <c r="H2" s="7"/>
    </row>
    <row r="3" spans="1:8" ht="11.25" customHeight="1" x14ac:dyDescent="0.25">
      <c r="C3" s="78" t="s">
        <v>0</v>
      </c>
      <c r="D3" s="78"/>
      <c r="E3" s="78"/>
      <c r="F3" s="78"/>
      <c r="G3" s="4"/>
      <c r="H3" s="7"/>
    </row>
    <row r="4" spans="1:8" ht="8.25" customHeight="1" x14ac:dyDescent="0.25">
      <c r="C4" s="78"/>
      <c r="D4" s="78"/>
      <c r="E4" s="78"/>
      <c r="F4" s="78"/>
      <c r="G4" s="4"/>
      <c r="H4" s="7"/>
    </row>
    <row r="5" spans="1:8" ht="11.25" customHeight="1" x14ac:dyDescent="0.25">
      <c r="C5" s="78"/>
      <c r="D5" s="78"/>
      <c r="E5" s="78"/>
      <c r="F5" s="78"/>
      <c r="G5" s="4"/>
      <c r="H5" s="7"/>
    </row>
    <row r="6" spans="1:8" ht="9" customHeight="1" x14ac:dyDescent="0.25">
      <c r="C6" s="78"/>
      <c r="D6" s="78"/>
      <c r="E6" s="78"/>
      <c r="F6" s="78"/>
      <c r="G6" s="4"/>
      <c r="H6" s="7"/>
    </row>
    <row r="7" spans="1:8" ht="12.75" customHeight="1" x14ac:dyDescent="0.25">
      <c r="C7" s="78"/>
      <c r="D7" s="78"/>
      <c r="E7" s="78"/>
      <c r="F7" s="78"/>
      <c r="G7" s="4"/>
      <c r="H7" s="7"/>
    </row>
    <row r="8" spans="1:8" ht="31.5" customHeight="1" x14ac:dyDescent="0.25">
      <c r="C8" s="86" t="s">
        <v>26</v>
      </c>
      <c r="D8" s="86"/>
      <c r="E8" s="86"/>
      <c r="F8" s="86"/>
      <c r="G8" s="4"/>
      <c r="H8" s="7"/>
    </row>
    <row r="9" spans="1:8" ht="12" customHeight="1" x14ac:dyDescent="0.25">
      <c r="C9" s="86"/>
      <c r="D9" s="86"/>
      <c r="E9" s="86"/>
      <c r="F9" s="86"/>
      <c r="G9" s="4"/>
      <c r="H9" s="7"/>
    </row>
    <row r="10" spans="1:8" ht="12.75" customHeight="1" x14ac:dyDescent="0.25">
      <c r="C10" s="86"/>
      <c r="D10" s="86"/>
      <c r="E10" s="86"/>
      <c r="F10" s="86"/>
      <c r="G10" s="4"/>
      <c r="H10" s="7"/>
    </row>
    <row r="11" spans="1:8" ht="7.5" customHeight="1" x14ac:dyDescent="0.25">
      <c r="C11" s="86"/>
      <c r="D11" s="86"/>
      <c r="E11" s="86"/>
      <c r="F11" s="86"/>
      <c r="G11" s="4"/>
      <c r="H11" s="7"/>
    </row>
    <row r="12" spans="1:8" ht="15.75" customHeight="1" x14ac:dyDescent="0.25">
      <c r="C12" s="86"/>
      <c r="D12" s="86"/>
      <c r="E12" s="86"/>
      <c r="F12" s="86"/>
      <c r="G12" s="4"/>
      <c r="H12" s="7"/>
    </row>
    <row r="13" spans="1:8" ht="31.5" x14ac:dyDescent="0.25">
      <c r="C13" s="86" t="s">
        <v>1</v>
      </c>
      <c r="D13" s="86"/>
      <c r="E13" s="86"/>
      <c r="F13" s="86"/>
      <c r="G13" s="4"/>
      <c r="H13" s="7"/>
    </row>
    <row r="14" spans="1:8" ht="9.75" customHeight="1" x14ac:dyDescent="0.25">
      <c r="G14" s="4"/>
      <c r="H14" s="7"/>
    </row>
    <row r="15" spans="1:8" ht="31.5" x14ac:dyDescent="0.25">
      <c r="A15" s="80" t="s">
        <v>3</v>
      </c>
      <c r="B15" s="82" t="s">
        <v>11</v>
      </c>
      <c r="C15" s="87" t="s">
        <v>5</v>
      </c>
      <c r="D15" s="87" t="s">
        <v>12</v>
      </c>
      <c r="E15" s="88" t="s">
        <v>13</v>
      </c>
      <c r="F15" s="88"/>
      <c r="G15" s="4"/>
      <c r="H15" s="7"/>
    </row>
    <row r="16" spans="1:8" ht="31.5" x14ac:dyDescent="0.25">
      <c r="A16" s="81"/>
      <c r="B16" s="83"/>
      <c r="C16" s="87"/>
      <c r="D16" s="87"/>
      <c r="E16" s="22" t="s">
        <v>9</v>
      </c>
      <c r="F16" s="22" t="s">
        <v>10</v>
      </c>
      <c r="G16" s="4"/>
      <c r="H16" s="7"/>
    </row>
    <row r="17" spans="1:8" ht="10.5" customHeight="1" x14ac:dyDescent="0.25">
      <c r="G17" s="4"/>
      <c r="H17" s="7"/>
    </row>
    <row r="18" spans="1:8" ht="31.5" x14ac:dyDescent="0.35">
      <c r="A18" s="77" t="s">
        <v>15</v>
      </c>
      <c r="B18" s="77"/>
      <c r="C18" s="77"/>
      <c r="D18" s="77"/>
      <c r="E18" s="77"/>
      <c r="F18" s="77"/>
      <c r="G18" s="4"/>
      <c r="H18" s="7"/>
    </row>
    <row r="19" spans="1:8" ht="13.5" customHeight="1" x14ac:dyDescent="0.5">
      <c r="A19" s="20"/>
      <c r="B19" s="20"/>
      <c r="C19" s="20"/>
      <c r="D19" s="20"/>
      <c r="E19" s="33"/>
      <c r="F19" s="33"/>
      <c r="G19" s="4"/>
      <c r="H19" s="7"/>
    </row>
    <row r="20" spans="1:8" ht="31.5" x14ac:dyDescent="0.25">
      <c r="A20" s="98">
        <v>1</v>
      </c>
      <c r="B20" s="50" t="s">
        <v>73</v>
      </c>
      <c r="C20" s="50" t="s">
        <v>29</v>
      </c>
      <c r="D20" s="103" t="s">
        <v>74</v>
      </c>
      <c r="E20" s="58">
        <v>302.52</v>
      </c>
      <c r="F20" s="58">
        <v>2083.7199999999998</v>
      </c>
      <c r="G20" s="4"/>
      <c r="H20" s="7"/>
    </row>
    <row r="21" spans="1:8" ht="31.5" x14ac:dyDescent="0.25">
      <c r="A21" s="94">
        <f>A20+1</f>
        <v>2</v>
      </c>
      <c r="B21" s="50" t="s">
        <v>75</v>
      </c>
      <c r="C21" s="50" t="s">
        <v>29</v>
      </c>
      <c r="D21" s="103" t="s">
        <v>74</v>
      </c>
      <c r="E21" s="58">
        <v>285.66000000000003</v>
      </c>
      <c r="F21" s="58">
        <v>2064</v>
      </c>
      <c r="G21" s="4"/>
      <c r="H21" s="7"/>
    </row>
    <row r="22" spans="1:8" ht="31.5" x14ac:dyDescent="0.25">
      <c r="A22" s="94">
        <f t="shared" ref="A22:A29" si="0">A21+1</f>
        <v>3</v>
      </c>
      <c r="B22" s="50" t="s">
        <v>76</v>
      </c>
      <c r="C22" s="50" t="s">
        <v>29</v>
      </c>
      <c r="D22" s="103" t="s">
        <v>74</v>
      </c>
      <c r="E22" s="58">
        <v>168.52</v>
      </c>
      <c r="F22" s="58">
        <v>1678.88</v>
      </c>
      <c r="G22" s="4"/>
      <c r="H22" s="7"/>
    </row>
    <row r="23" spans="1:8" ht="31.5" x14ac:dyDescent="0.25">
      <c r="A23" s="94">
        <f t="shared" si="0"/>
        <v>4</v>
      </c>
      <c r="B23" s="50" t="s">
        <v>77</v>
      </c>
      <c r="C23" s="50" t="s">
        <v>29</v>
      </c>
      <c r="D23" s="103" t="s">
        <v>74</v>
      </c>
      <c r="E23" s="59">
        <v>172.89</v>
      </c>
      <c r="F23" s="59">
        <v>1367.82</v>
      </c>
      <c r="G23" s="4"/>
      <c r="H23" s="7"/>
    </row>
    <row r="24" spans="1:8" ht="31.5" x14ac:dyDescent="0.25">
      <c r="A24" s="94">
        <f t="shared" si="0"/>
        <v>5</v>
      </c>
      <c r="B24" s="50" t="s">
        <v>78</v>
      </c>
      <c r="C24" s="50" t="s">
        <v>29</v>
      </c>
      <c r="D24" s="103" t="s">
        <v>74</v>
      </c>
      <c r="E24" s="58">
        <v>76.14</v>
      </c>
      <c r="F24" s="58">
        <v>953.13</v>
      </c>
      <c r="G24" s="4"/>
      <c r="H24" s="7"/>
    </row>
    <row r="25" spans="1:8" ht="31.5" x14ac:dyDescent="0.25">
      <c r="A25" s="94">
        <f t="shared" si="0"/>
        <v>6</v>
      </c>
      <c r="B25" s="50" t="s">
        <v>79</v>
      </c>
      <c r="C25" s="50" t="s">
        <v>50</v>
      </c>
      <c r="D25" s="103" t="s">
        <v>74</v>
      </c>
      <c r="E25" s="48">
        <v>160.5</v>
      </c>
      <c r="F25" s="48">
        <v>904.7</v>
      </c>
      <c r="G25" s="4"/>
      <c r="H25" s="7"/>
    </row>
    <row r="26" spans="1:8" ht="31.5" x14ac:dyDescent="0.25">
      <c r="A26" s="94">
        <f t="shared" si="0"/>
        <v>7</v>
      </c>
      <c r="B26" s="50" t="s">
        <v>80</v>
      </c>
      <c r="C26" s="50" t="s">
        <v>50</v>
      </c>
      <c r="D26" s="103" t="s">
        <v>74</v>
      </c>
      <c r="E26" s="48">
        <v>161.4</v>
      </c>
      <c r="F26" s="48">
        <v>887.6</v>
      </c>
      <c r="G26" s="4"/>
      <c r="H26" s="7"/>
    </row>
    <row r="27" spans="1:8" ht="31.5" x14ac:dyDescent="0.25">
      <c r="A27" s="94">
        <f t="shared" si="0"/>
        <v>8</v>
      </c>
      <c r="B27" s="50" t="s">
        <v>81</v>
      </c>
      <c r="C27" s="50" t="s">
        <v>50</v>
      </c>
      <c r="D27" s="103" t="s">
        <v>74</v>
      </c>
      <c r="E27" s="48">
        <v>165</v>
      </c>
      <c r="F27" s="48">
        <v>867.7</v>
      </c>
      <c r="G27" s="4"/>
      <c r="H27" s="7"/>
    </row>
    <row r="28" spans="1:8" ht="31.5" x14ac:dyDescent="0.25">
      <c r="A28" s="94">
        <f t="shared" si="0"/>
        <v>9</v>
      </c>
      <c r="B28" s="50" t="s">
        <v>82</v>
      </c>
      <c r="C28" s="50" t="s">
        <v>50</v>
      </c>
      <c r="D28" s="103" t="s">
        <v>74</v>
      </c>
      <c r="E28" s="48">
        <v>158.9</v>
      </c>
      <c r="F28" s="48">
        <v>845.7</v>
      </c>
      <c r="G28" s="4"/>
      <c r="H28" s="7"/>
    </row>
    <row r="29" spans="1:8" ht="31.5" x14ac:dyDescent="0.25">
      <c r="A29" s="94">
        <f t="shared" si="0"/>
        <v>10</v>
      </c>
      <c r="B29" s="50" t="s">
        <v>83</v>
      </c>
      <c r="C29" s="50" t="s">
        <v>50</v>
      </c>
      <c r="D29" s="103" t="s">
        <v>74</v>
      </c>
      <c r="E29" s="48">
        <v>160.1</v>
      </c>
      <c r="F29" s="48">
        <v>813.5</v>
      </c>
      <c r="G29" s="4"/>
      <c r="H29" s="7"/>
    </row>
    <row r="30" spans="1:8" ht="31.5" x14ac:dyDescent="0.25">
      <c r="A30" s="51"/>
      <c r="B30" s="52"/>
      <c r="C30" s="52"/>
      <c r="D30" s="51"/>
      <c r="E30" s="53"/>
      <c r="F30" s="53"/>
      <c r="G30" s="4"/>
      <c r="H30" s="7"/>
    </row>
    <row r="31" spans="1:8" ht="15" customHeight="1" x14ac:dyDescent="0.25">
      <c r="A31" s="12"/>
      <c r="B31" s="14"/>
      <c r="C31" s="14"/>
      <c r="D31" s="15"/>
      <c r="E31" s="13"/>
      <c r="F31" s="13"/>
      <c r="G31" s="4"/>
      <c r="H31" s="7"/>
    </row>
    <row r="32" spans="1:8" ht="15" customHeight="1" x14ac:dyDescent="0.3">
      <c r="A32" s="55" t="s">
        <v>21</v>
      </c>
      <c r="B32" s="7"/>
      <c r="C32" s="7"/>
      <c r="D32" s="7"/>
      <c r="E32" s="19"/>
      <c r="F32" s="7"/>
      <c r="G32" s="7"/>
      <c r="H32" s="7"/>
    </row>
    <row r="33" spans="1:8" ht="15" customHeight="1" x14ac:dyDescent="0.3">
      <c r="A33" s="8"/>
      <c r="B33" s="7"/>
      <c r="C33" s="7"/>
      <c r="D33" s="7"/>
      <c r="E33" s="19"/>
      <c r="F33" s="7"/>
      <c r="G33" s="7"/>
      <c r="H33" s="7"/>
    </row>
    <row r="34" spans="1:8" ht="18.75" x14ac:dyDescent="0.3">
      <c r="A34" s="7"/>
      <c r="B34" s="7"/>
      <c r="C34" s="7"/>
      <c r="D34" s="7"/>
      <c r="E34" s="19"/>
      <c r="F34" s="7"/>
      <c r="G34" s="7"/>
      <c r="H34" s="7"/>
    </row>
    <row r="35" spans="1:8" ht="18.75" x14ac:dyDescent="0.3">
      <c r="A35" s="7"/>
      <c r="B35" s="7"/>
      <c r="C35" s="7"/>
      <c r="D35" s="7"/>
      <c r="E35" s="19"/>
      <c r="F35" s="7"/>
      <c r="G35" s="7"/>
      <c r="H35" s="7"/>
    </row>
    <row r="36" spans="1:8" ht="18.75" x14ac:dyDescent="0.3">
      <c r="A36" s="7"/>
      <c r="B36" s="7"/>
      <c r="C36" s="7"/>
      <c r="D36" s="7"/>
      <c r="E36" s="19"/>
      <c r="F36" s="7"/>
      <c r="G36" s="7"/>
      <c r="H36" s="7"/>
    </row>
  </sheetData>
  <mergeCells count="9">
    <mergeCell ref="C3:F7"/>
    <mergeCell ref="C8:F12"/>
    <mergeCell ref="C13:F13"/>
    <mergeCell ref="A18:F18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abSelected="1" topLeftCell="A20" workbookViewId="0">
      <selection activeCell="A29" sqref="A29"/>
    </sheetView>
  </sheetViews>
  <sheetFormatPr defaultRowHeight="15" x14ac:dyDescent="0.25"/>
  <cols>
    <col min="1" max="1" width="4.42578125" customWidth="1"/>
    <col min="2" max="2" width="28" customWidth="1"/>
    <col min="3" max="3" width="21.5703125" customWidth="1"/>
    <col min="4" max="4" width="10.7109375" customWidth="1"/>
    <col min="5" max="5" width="8.85546875" customWidth="1"/>
    <col min="6" max="6" width="12.85546875" customWidth="1"/>
  </cols>
  <sheetData>
    <row r="1" spans="1:9" ht="15" customHeight="1" x14ac:dyDescent="0.25">
      <c r="G1" s="17"/>
    </row>
    <row r="2" spans="1:9" ht="15" customHeight="1" x14ac:dyDescent="0.25">
      <c r="C2" s="89" t="s">
        <v>0</v>
      </c>
      <c r="D2" s="89"/>
      <c r="E2" s="89"/>
      <c r="F2" s="89"/>
      <c r="G2" s="17"/>
      <c r="H2" s="3"/>
      <c r="I2" s="3"/>
    </row>
    <row r="3" spans="1:9" ht="15" customHeight="1" x14ac:dyDescent="0.25">
      <c r="C3" s="89"/>
      <c r="D3" s="89"/>
      <c r="E3" s="89"/>
      <c r="F3" s="89"/>
      <c r="G3" s="3"/>
      <c r="H3" s="3"/>
      <c r="I3" s="3"/>
    </row>
    <row r="4" spans="1:9" ht="15" customHeight="1" x14ac:dyDescent="0.25">
      <c r="C4" s="89"/>
      <c r="D4" s="89"/>
      <c r="E4" s="89"/>
      <c r="F4" s="89"/>
      <c r="G4" s="3"/>
      <c r="H4" s="3"/>
      <c r="I4" s="3"/>
    </row>
    <row r="5" spans="1:9" ht="15" customHeight="1" x14ac:dyDescent="0.25">
      <c r="C5" s="89"/>
      <c r="D5" s="89"/>
      <c r="E5" s="89"/>
      <c r="F5" s="89"/>
      <c r="G5" s="3"/>
      <c r="H5" s="3"/>
      <c r="I5" s="3"/>
    </row>
    <row r="6" spans="1:9" ht="23.25" customHeight="1" x14ac:dyDescent="0.25">
      <c r="C6" s="89"/>
      <c r="D6" s="89"/>
      <c r="E6" s="89"/>
      <c r="F6" s="89"/>
      <c r="G6" s="3"/>
      <c r="H6" s="1"/>
      <c r="I6" s="1"/>
    </row>
    <row r="7" spans="1:9" ht="23.25" customHeight="1" x14ac:dyDescent="0.25">
      <c r="C7" s="79" t="s">
        <v>27</v>
      </c>
      <c r="D7" s="79"/>
      <c r="E7" s="79"/>
      <c r="F7" s="79"/>
      <c r="G7" s="3"/>
      <c r="H7" s="3"/>
      <c r="I7" s="3"/>
    </row>
    <row r="8" spans="1:9" ht="23.25" customHeight="1" x14ac:dyDescent="0.25">
      <c r="C8" s="79"/>
      <c r="D8" s="79"/>
      <c r="E8" s="79"/>
      <c r="F8" s="79"/>
      <c r="G8" s="3"/>
      <c r="H8" s="1"/>
      <c r="I8" s="1"/>
    </row>
    <row r="9" spans="1:9" ht="17.25" customHeight="1" x14ac:dyDescent="0.25">
      <c r="C9" s="79"/>
      <c r="D9" s="79"/>
      <c r="E9" s="79"/>
      <c r="F9" s="79"/>
      <c r="G9" s="1"/>
      <c r="H9" s="4"/>
      <c r="I9" s="4"/>
    </row>
    <row r="10" spans="1:9" ht="10.5" customHeight="1" x14ac:dyDescent="0.25">
      <c r="C10" s="79"/>
      <c r="D10" s="79"/>
      <c r="E10" s="79"/>
      <c r="F10" s="79"/>
      <c r="G10" s="4"/>
      <c r="H10" s="6"/>
      <c r="I10" s="6"/>
    </row>
    <row r="11" spans="1:9" ht="14.25" customHeight="1" x14ac:dyDescent="0.25">
      <c r="C11" s="79"/>
      <c r="D11" s="79"/>
      <c r="E11" s="79"/>
      <c r="F11" s="79"/>
      <c r="G11" s="4"/>
      <c r="H11" s="6"/>
      <c r="I11" s="6"/>
    </row>
    <row r="12" spans="1:9" ht="20.25" customHeight="1" x14ac:dyDescent="0.25">
      <c r="C12" s="90" t="s">
        <v>1</v>
      </c>
      <c r="D12" s="90"/>
      <c r="E12" s="90"/>
      <c r="F12" s="90"/>
      <c r="G12" s="4"/>
      <c r="H12" s="6"/>
      <c r="I12" s="6"/>
    </row>
    <row r="13" spans="1:9" ht="25.5" customHeight="1" x14ac:dyDescent="0.25">
      <c r="G13" s="4"/>
      <c r="H13" s="6"/>
      <c r="I13" s="6"/>
    </row>
    <row r="14" spans="1:9" ht="26.25" customHeight="1" x14ac:dyDescent="0.4">
      <c r="A14" s="91" t="s">
        <v>16</v>
      </c>
      <c r="B14" s="91"/>
      <c r="C14" s="91"/>
      <c r="D14" s="91"/>
      <c r="E14" s="91"/>
      <c r="F14" s="91"/>
      <c r="G14" s="4"/>
      <c r="H14" s="6"/>
      <c r="I14" s="6"/>
    </row>
    <row r="15" spans="1:9" ht="26.25" customHeight="1" x14ac:dyDescent="0.4">
      <c r="A15" s="80" t="s">
        <v>3</v>
      </c>
      <c r="B15" s="82" t="s">
        <v>11</v>
      </c>
      <c r="C15" s="87" t="s">
        <v>5</v>
      </c>
      <c r="D15" s="87" t="s">
        <v>12</v>
      </c>
      <c r="E15" s="88" t="s">
        <v>13</v>
      </c>
      <c r="F15" s="88"/>
      <c r="G15" s="4"/>
      <c r="H15" s="5"/>
      <c r="I15" s="5"/>
    </row>
    <row r="16" spans="1:9" ht="24" customHeight="1" x14ac:dyDescent="0.4">
      <c r="A16" s="81"/>
      <c r="B16" s="83"/>
      <c r="C16" s="87"/>
      <c r="D16" s="87"/>
      <c r="E16" s="22" t="s">
        <v>9</v>
      </c>
      <c r="F16" s="22" t="s">
        <v>10</v>
      </c>
      <c r="G16" s="4"/>
      <c r="H16" s="21"/>
      <c r="I16" s="2"/>
    </row>
    <row r="17" spans="1:9" ht="22.5" customHeight="1" x14ac:dyDescent="0.3">
      <c r="A17" s="25">
        <v>1</v>
      </c>
      <c r="B17" s="50" t="s">
        <v>95</v>
      </c>
      <c r="C17" s="50" t="s">
        <v>57</v>
      </c>
      <c r="D17" s="105" t="s">
        <v>96</v>
      </c>
      <c r="E17" s="48">
        <v>103</v>
      </c>
      <c r="F17" s="48">
        <v>923</v>
      </c>
      <c r="G17" s="4"/>
      <c r="H17" s="9"/>
      <c r="I17" s="10"/>
    </row>
    <row r="18" spans="1:9" ht="23.25" customHeight="1" x14ac:dyDescent="0.3">
      <c r="A18" s="25">
        <f>A17+1</f>
        <v>2</v>
      </c>
      <c r="B18" s="50" t="s">
        <v>97</v>
      </c>
      <c r="C18" s="50" t="s">
        <v>57</v>
      </c>
      <c r="D18" s="105" t="s">
        <v>96</v>
      </c>
      <c r="E18" s="48">
        <v>46</v>
      </c>
      <c r="F18" s="48">
        <v>752</v>
      </c>
      <c r="G18" s="4"/>
      <c r="H18" s="9"/>
      <c r="I18" s="10"/>
    </row>
    <row r="19" spans="1:9" ht="20.25" customHeight="1" x14ac:dyDescent="0.3">
      <c r="A19" s="25">
        <f t="shared" ref="A19:A26" si="0">A18+1</f>
        <v>3</v>
      </c>
      <c r="B19" s="50" t="s">
        <v>98</v>
      </c>
      <c r="C19" s="50" t="s">
        <v>57</v>
      </c>
      <c r="D19" s="105" t="s">
        <v>96</v>
      </c>
      <c r="E19" s="48">
        <v>63</v>
      </c>
      <c r="F19" s="48">
        <v>707</v>
      </c>
      <c r="G19" s="4"/>
      <c r="H19" s="9"/>
      <c r="I19" s="10"/>
    </row>
    <row r="20" spans="1:9" ht="18.75" customHeight="1" x14ac:dyDescent="0.3">
      <c r="A20" s="25">
        <f t="shared" si="0"/>
        <v>4</v>
      </c>
      <c r="B20" s="50" t="s">
        <v>99</v>
      </c>
      <c r="C20" s="104" t="s">
        <v>64</v>
      </c>
      <c r="D20" s="105" t="s">
        <v>100</v>
      </c>
      <c r="E20" s="59">
        <v>87</v>
      </c>
      <c r="F20" s="59">
        <v>619</v>
      </c>
      <c r="G20" s="4"/>
      <c r="H20" s="9"/>
      <c r="I20" s="10"/>
    </row>
    <row r="21" spans="1:9" ht="23.25" customHeight="1" x14ac:dyDescent="0.3">
      <c r="A21" s="25">
        <f t="shared" si="0"/>
        <v>5</v>
      </c>
      <c r="B21" s="50" t="s">
        <v>101</v>
      </c>
      <c r="C21" s="104" t="s">
        <v>64</v>
      </c>
      <c r="D21" s="105" t="s">
        <v>100</v>
      </c>
      <c r="E21" s="59">
        <v>99</v>
      </c>
      <c r="F21" s="59">
        <v>607</v>
      </c>
      <c r="G21" s="4"/>
      <c r="H21" s="9"/>
      <c r="I21" s="10"/>
    </row>
    <row r="22" spans="1:9" ht="17.25" customHeight="1" x14ac:dyDescent="0.3">
      <c r="A22" s="25">
        <f t="shared" si="0"/>
        <v>6</v>
      </c>
      <c r="B22" s="50" t="s">
        <v>102</v>
      </c>
      <c r="C22" s="104" t="s">
        <v>64</v>
      </c>
      <c r="D22" s="105" t="s">
        <v>100</v>
      </c>
      <c r="E22" s="59">
        <v>87</v>
      </c>
      <c r="F22" s="59">
        <v>589</v>
      </c>
      <c r="G22" s="4"/>
      <c r="H22" s="9"/>
      <c r="I22" s="10"/>
    </row>
    <row r="23" spans="1:9" ht="21.75" customHeight="1" x14ac:dyDescent="0.3">
      <c r="A23" s="25">
        <f t="shared" si="0"/>
        <v>7</v>
      </c>
      <c r="B23" s="50" t="s">
        <v>103</v>
      </c>
      <c r="C23" s="104" t="s">
        <v>64</v>
      </c>
      <c r="D23" s="105" t="s">
        <v>100</v>
      </c>
      <c r="E23" s="59">
        <v>82</v>
      </c>
      <c r="F23" s="59">
        <v>512</v>
      </c>
      <c r="G23" s="4"/>
      <c r="H23" s="9"/>
      <c r="I23" s="10"/>
    </row>
    <row r="24" spans="1:9" ht="26.25" customHeight="1" x14ac:dyDescent="0.3">
      <c r="A24" s="25">
        <f t="shared" si="0"/>
        <v>8</v>
      </c>
      <c r="B24" s="50" t="s">
        <v>104</v>
      </c>
      <c r="C24" s="50" t="s">
        <v>105</v>
      </c>
      <c r="D24" s="105" t="s">
        <v>106</v>
      </c>
      <c r="E24" s="59">
        <v>199.9</v>
      </c>
      <c r="F24" s="59">
        <v>478.54</v>
      </c>
      <c r="G24" s="4"/>
      <c r="H24" s="9"/>
      <c r="I24" s="10"/>
    </row>
    <row r="25" spans="1:9" ht="22.5" customHeight="1" x14ac:dyDescent="0.3">
      <c r="A25" s="25">
        <f t="shared" si="0"/>
        <v>9</v>
      </c>
      <c r="B25" s="50" t="s">
        <v>107</v>
      </c>
      <c r="C25" s="50" t="s">
        <v>105</v>
      </c>
      <c r="D25" s="105" t="s">
        <v>108</v>
      </c>
      <c r="E25" s="59">
        <v>205.38</v>
      </c>
      <c r="F25" s="59">
        <v>456.44</v>
      </c>
      <c r="G25" s="4"/>
      <c r="H25" s="9"/>
      <c r="I25" s="10"/>
    </row>
    <row r="26" spans="1:9" ht="18.75" x14ac:dyDescent="0.3">
      <c r="A26" s="25">
        <f t="shared" si="0"/>
        <v>10</v>
      </c>
      <c r="B26" s="50" t="s">
        <v>109</v>
      </c>
      <c r="C26" s="50" t="s">
        <v>105</v>
      </c>
      <c r="D26" s="105" t="s">
        <v>106</v>
      </c>
      <c r="E26" s="59">
        <v>186.76</v>
      </c>
      <c r="F26" s="59">
        <v>453.2</v>
      </c>
      <c r="H26" s="11"/>
      <c r="I26" s="10"/>
    </row>
    <row r="27" spans="1:9" ht="18.75" x14ac:dyDescent="0.3">
      <c r="A27" s="7"/>
      <c r="B27" s="36"/>
      <c r="C27" s="37"/>
      <c r="D27" s="39"/>
      <c r="E27" s="35"/>
      <c r="F27" s="35"/>
      <c r="H27" s="11"/>
      <c r="I27" s="10"/>
    </row>
    <row r="28" spans="1:9" ht="26.25" x14ac:dyDescent="0.4">
      <c r="A28" s="55" t="s">
        <v>110</v>
      </c>
      <c r="H28" s="21"/>
      <c r="I28" s="2"/>
    </row>
    <row r="29" spans="1:9" ht="26.25" x14ac:dyDescent="0.4">
      <c r="H29" s="21"/>
      <c r="I29" s="2"/>
    </row>
    <row r="30" spans="1:9" ht="26.25" x14ac:dyDescent="0.4">
      <c r="G30" s="21"/>
      <c r="H30" s="21"/>
      <c r="I30" s="2"/>
    </row>
    <row r="31" spans="1:9" ht="26.25" x14ac:dyDescent="0.4">
      <c r="G31" s="21"/>
      <c r="H31" s="21"/>
      <c r="I31" s="2"/>
    </row>
    <row r="32" spans="1:9" x14ac:dyDescent="0.25">
      <c r="G32" s="7"/>
      <c r="H32" s="7"/>
      <c r="I32" s="7"/>
    </row>
    <row r="33" spans="1:9" ht="18.75" x14ac:dyDescent="0.3">
      <c r="G33" s="8"/>
      <c r="H33" s="8"/>
      <c r="I33" s="7"/>
    </row>
    <row r="34" spans="1:9" ht="18.75" x14ac:dyDescent="0.3">
      <c r="A34" s="8"/>
      <c r="B34" s="8"/>
      <c r="C34" s="8"/>
      <c r="D34" s="8"/>
      <c r="E34" s="8"/>
      <c r="F34" s="8"/>
      <c r="G34" s="8"/>
      <c r="H34" s="8"/>
      <c r="I34" s="7"/>
    </row>
    <row r="35" spans="1:9" ht="18.75" x14ac:dyDescent="0.3">
      <c r="A35" s="8"/>
      <c r="B35" s="7"/>
      <c r="C35" s="7"/>
      <c r="D35" s="7"/>
      <c r="E35" s="7"/>
      <c r="F35" s="7"/>
      <c r="G35" s="7"/>
      <c r="H35" s="7"/>
      <c r="I35" s="7"/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x14ac:dyDescent="0.25">
      <c r="A37" s="7"/>
      <c r="B37" s="7"/>
      <c r="C37" s="7"/>
      <c r="D37" s="7"/>
      <c r="E37" s="7"/>
      <c r="F37" s="7"/>
      <c r="G37" s="7"/>
      <c r="H37" s="7"/>
      <c r="I37" s="7"/>
    </row>
    <row r="38" spans="1:9" x14ac:dyDescent="0.25">
      <c r="A38" s="7"/>
      <c r="B38" s="7"/>
      <c r="C38" s="7"/>
      <c r="D38" s="7"/>
      <c r="E38" s="7"/>
      <c r="F38" s="7"/>
      <c r="G38" s="7"/>
      <c r="H38" s="7"/>
      <c r="I38" s="7"/>
    </row>
    <row r="39" spans="1:9" x14ac:dyDescent="0.25">
      <c r="A39" s="7"/>
      <c r="B39" s="7"/>
      <c r="C39" s="7"/>
      <c r="D39" s="7"/>
      <c r="E39" s="7"/>
      <c r="F39" s="7"/>
      <c r="G39" s="7"/>
      <c r="H39" s="7"/>
      <c r="I39" s="7"/>
    </row>
  </sheetData>
  <mergeCells count="9">
    <mergeCell ref="D15:D16"/>
    <mergeCell ref="E15:F15"/>
    <mergeCell ref="C2:F6"/>
    <mergeCell ref="C7:F11"/>
    <mergeCell ref="C12:F12"/>
    <mergeCell ref="A14:F14"/>
    <mergeCell ref="A15:A16"/>
    <mergeCell ref="B15:B16"/>
    <mergeCell ref="C15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Комб свыше 325 л.с.</vt:lpstr>
      <vt:lpstr>Комб свыше 260 до 325 л.с.вкл</vt:lpstr>
      <vt:lpstr>Комб. до 260 л.с. вкл</vt:lpstr>
      <vt:lpstr>Водители свыше 10 т</vt:lpstr>
      <vt:lpstr>Водители до 10 т</vt:lpstr>
      <vt:lpstr>ГАЗ САЗ, ЗИЛ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2020-06-30T07:47:19Z</dcterms:modified>
</cp:coreProperties>
</file>