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filterPrivacy="1"/>
  <xr:revisionPtr revIDLastSave="0" documentId="13_ncr:1_{367342E6-87C2-4834-A273-A1CFA362D564}" xr6:coauthVersionLast="45" xr6:coauthVersionMax="45" xr10:uidLastSave="{00000000-0000-0000-0000-000000000000}"/>
  <bookViews>
    <workbookView xWindow="-120" yWindow="-120" windowWidth="20730" windowHeight="11160" firstSheet="2" activeTab="5" xr2:uid="{00000000-000D-0000-FFFF-FFFF00000000}"/>
  </bookViews>
  <sheets>
    <sheet name="Комб свыше 325 л.с." sheetId="1" r:id="rId1"/>
    <sheet name="Комб свыше 260 до 325 л.с.вкл" sheetId="2" r:id="rId2"/>
    <sheet name="Комб. до 260 л.с. вкл" sheetId="6" r:id="rId3"/>
    <sheet name="Водители свыше 10 т" sheetId="3" r:id="rId4"/>
    <sheet name="Водители до 10 т" sheetId="4" r:id="rId5"/>
    <sheet name="ГАЗ САЗ, ЗИЛ" sheetId="5" r:id="rId6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9" i="5" l="1"/>
  <c r="A20" i="5" s="1"/>
  <c r="A21" i="5" s="1"/>
  <c r="A22" i="5" s="1"/>
  <c r="A23" i="5" s="1"/>
  <c r="A24" i="5" s="1"/>
  <c r="A25" i="5" s="1"/>
  <c r="A26" i="5" s="1"/>
  <c r="A18" i="5"/>
  <c r="A20" i="3"/>
  <c r="A21" i="3" s="1"/>
  <c r="A22" i="3" s="1"/>
  <c r="A23" i="3" s="1"/>
  <c r="A24" i="3" s="1"/>
  <c r="A25" i="3" s="1"/>
  <c r="A26" i="3" s="1"/>
  <c r="A27" i="3" s="1"/>
  <c r="A28" i="3" s="1"/>
  <c r="A29" i="3" s="1"/>
  <c r="A22" i="4"/>
  <c r="A23" i="4" s="1"/>
  <c r="A24" i="4" s="1"/>
  <c r="A25" i="4" s="1"/>
  <c r="A26" i="4" s="1"/>
  <c r="A27" i="4" s="1"/>
  <c r="A28" i="4" s="1"/>
  <c r="A29" i="4" s="1"/>
  <c r="A21" i="4"/>
  <c r="A27" i="6"/>
  <c r="A28" i="6" s="1"/>
  <c r="A29" i="6" s="1"/>
  <c r="A30" i="6" s="1"/>
  <c r="A31" i="6" s="1"/>
  <c r="A32" i="6" s="1"/>
  <c r="A33" i="6" s="1"/>
  <c r="A34" i="6" s="1"/>
  <c r="A26" i="6"/>
  <c r="A26" i="2"/>
  <c r="A27" i="2" s="1"/>
  <c r="A28" i="2" s="1"/>
  <c r="A29" i="2" s="1"/>
  <c r="A30" i="2" s="1"/>
  <c r="A31" i="2" s="1"/>
  <c r="A32" i="2" s="1"/>
  <c r="A33" i="2" s="1"/>
  <c r="A34" i="2" s="1"/>
  <c r="A35" i="2" s="1"/>
  <c r="F29" i="1"/>
  <c r="E29" i="1"/>
  <c r="F28" i="1"/>
  <c r="E28" i="1"/>
  <c r="F27" i="1"/>
  <c r="E27" i="1"/>
  <c r="A25" i="1" l="1"/>
  <c r="A26" i="1" s="1"/>
  <c r="A27" i="1" s="1"/>
  <c r="A28" i="1" s="1"/>
  <c r="A29" i="1" s="1"/>
  <c r="A30" i="1" s="1"/>
  <c r="A31" i="1" s="1"/>
  <c r="A32" i="1" s="1"/>
  <c r="A33" i="1" s="1"/>
</calcChain>
</file>

<file path=xl/sharedStrings.xml><?xml version="1.0" encoding="utf-8"?>
<sst xmlns="http://schemas.openxmlformats.org/spreadsheetml/2006/main" count="264" uniqueCount="110">
  <si>
    <t>ЭКРАН</t>
  </si>
  <si>
    <t>лучших показателей добились</t>
  </si>
  <si>
    <t>среди комбайнеров</t>
  </si>
  <si>
    <t>№ п/п</t>
  </si>
  <si>
    <t>ФИО                                                           комбайнера</t>
  </si>
  <si>
    <t>Наименование хозяйства</t>
  </si>
  <si>
    <t>Марка комбайна</t>
  </si>
  <si>
    <t>Обмолочено (га)</t>
  </si>
  <si>
    <t>Намолочено (ц)</t>
  </si>
  <si>
    <t>за день</t>
  </si>
  <si>
    <t>с начала уборки</t>
  </si>
  <si>
    <t>ФИО</t>
  </si>
  <si>
    <t>Марка автомобиля</t>
  </si>
  <si>
    <t>Перевезено зерна, т</t>
  </si>
  <si>
    <t>среди водителей (комбайн-ток) свыше 10 тонн</t>
  </si>
  <si>
    <t>среди водителей (комбайн-ток) до 10 тонн включительно</t>
  </si>
  <si>
    <t>среди водителей CАЗ ГАЗ, ЗИЛ(комбайн-ток)</t>
  </si>
  <si>
    <t>Управление сельского хозяйства                            Райком профсоюза АПК</t>
  </si>
  <si>
    <t>Управление сельского хозяйства                                  Райком профсоюза АПК</t>
  </si>
  <si>
    <t>На комбайнах мощностью свыше 325 л.с.</t>
  </si>
  <si>
    <t>На комбайнах мощностью от 260 до 325 л.с.включительно</t>
  </si>
  <si>
    <t>На комбайнах мощностью до 260 л.с.включительно</t>
  </si>
  <si>
    <t>соревнования  на Жатве-2020   МО Кореновский район                           на  29 июня 2020 года</t>
  </si>
  <si>
    <t>соревнования                                    на Жатве-2020                                   МО Кореновский район                                         на  29 июня 2020 года</t>
  </si>
  <si>
    <t>соревнования                                    на Жатве-2020                                     МО Кореновский район                                         на  29 июня 2020 года</t>
  </si>
  <si>
    <t>соревнования  на Жатве - 2020                           МО Кореновский район                                           на  29 июня 2020 года</t>
  </si>
  <si>
    <t>соревнования  на Жатве - 2020                          МО Кореновский район                                           на 29 июня   2020 года</t>
  </si>
  <si>
    <t>соревнования  на Жатве - 2020                   МО Кореновский район                                           на  29 июня 2020 года</t>
  </si>
  <si>
    <t xml:space="preserve">Лихота Сергей Анатольевич </t>
  </si>
  <si>
    <t>АО "Кубань"</t>
  </si>
  <si>
    <t>NEW HOLLAND</t>
  </si>
  <si>
    <t xml:space="preserve">Тихоновский Роман Павлович </t>
  </si>
  <si>
    <t>Долженко Владимир Петрович</t>
  </si>
  <si>
    <t>CLAAS TUCANO</t>
  </si>
  <si>
    <t>Письменный Валерий Григорьевич</t>
  </si>
  <si>
    <t>ООО "Золотой колос"</t>
  </si>
  <si>
    <t>CLAAS TUKANO</t>
  </si>
  <si>
    <t>Агапов Александр Анатольевич</t>
  </si>
  <si>
    <t>Снитка Константин Николаевич</t>
  </si>
  <si>
    <t>Федотов Сергей Викторович</t>
  </si>
  <si>
    <t>ООО А/ф "Лада"</t>
  </si>
  <si>
    <t>CASE</t>
  </si>
  <si>
    <t>Мельничук Василий Васильевич</t>
  </si>
  <si>
    <t>Федотов Александр Викторович</t>
  </si>
  <si>
    <t>Кукоба Алексей Иванович</t>
  </si>
  <si>
    <t>TORUM</t>
  </si>
  <si>
    <t>Управление сельского хозяйства                     Райком профсоюза АПК</t>
  </si>
  <si>
    <t xml:space="preserve">Зубцов Алексей Анатольевич </t>
  </si>
  <si>
    <t>Сиряк Алексей Анатольевич</t>
  </si>
  <si>
    <t>John Deer</t>
  </si>
  <si>
    <t>Сахаров Сергей Николаевич</t>
  </si>
  <si>
    <t>Калугин Николай Викторович</t>
  </si>
  <si>
    <t>НПХ "Кореновское"</t>
  </si>
  <si>
    <t>Акрос-530</t>
  </si>
  <si>
    <t>Головань Николай Николаевич</t>
  </si>
  <si>
    <t>АО "Прогресс"</t>
  </si>
  <si>
    <t>Бутко Андрей Валерьевич</t>
  </si>
  <si>
    <t>Акрос-580</t>
  </si>
  <si>
    <t>Марусенко Андрей Викторович</t>
  </si>
  <si>
    <t xml:space="preserve">Кайда Виталий Николаевич </t>
  </si>
  <si>
    <t>Батовский Евгений Михайлович</t>
  </si>
  <si>
    <t>Пидоря Олег Константинович</t>
  </si>
  <si>
    <t>Мельнов Андрей Петрович</t>
  </si>
  <si>
    <t>Мороз Олег Викторович</t>
  </si>
  <si>
    <t>Назаренко Николай Николаевич</t>
  </si>
  <si>
    <t>ОСХ "Березанское"</t>
  </si>
  <si>
    <t>ДОН- 1500</t>
  </si>
  <si>
    <t>Соловьев Юрий Николаевич</t>
  </si>
  <si>
    <t>Хаймах Владимир Владимирович</t>
  </si>
  <si>
    <t>Сысоев Дмитрий Витальевич</t>
  </si>
  <si>
    <t>Вдовенко Юрий Александрович</t>
  </si>
  <si>
    <t>Мамет Ян Борисович</t>
  </si>
  <si>
    <t>Шаршнев Михаил Иванович</t>
  </si>
  <si>
    <t>Сандулов Владимир Анатольевич</t>
  </si>
  <si>
    <t>Мелешко Владимир Викторович</t>
  </si>
  <si>
    <t>КАМАЗ</t>
  </si>
  <si>
    <t>Иньков Юрий Павлович</t>
  </si>
  <si>
    <t>Кулик Юрий Витальевич</t>
  </si>
  <si>
    <t>Вальский Александр Александрович</t>
  </si>
  <si>
    <t>Василенко Сергей Николаевич</t>
  </si>
  <si>
    <t>Семенищев Иван Михайлович</t>
  </si>
  <si>
    <t>Диконенко Владимир Станиславович</t>
  </si>
  <si>
    <t>Копачев Алексей Викторович</t>
  </si>
  <si>
    <t>Кулюков Дмитрий Юрьевич</t>
  </si>
  <si>
    <t>Коваленко Сергей Владимирович</t>
  </si>
  <si>
    <t>Федько Владимир Анатольевич</t>
  </si>
  <si>
    <t>Нагаев Дмитрий Николаевич</t>
  </si>
  <si>
    <t>Демченко Юрий Андреевич</t>
  </si>
  <si>
    <t>Иванченко Вадим Владимирович</t>
  </si>
  <si>
    <t>Коваленко Валерий Григорьевич</t>
  </si>
  <si>
    <t>Козлов Владимир Федорович</t>
  </si>
  <si>
    <t>Бондаренко Сергей Викторович</t>
  </si>
  <si>
    <t>Кобзев Сергей Николаевич</t>
  </si>
  <si>
    <t>ISUZU</t>
  </si>
  <si>
    <t>Козырев Геннадий Николаевич</t>
  </si>
  <si>
    <t>Марченко Константин Георгиевич</t>
  </si>
  <si>
    <t>Демченко Андрей Юрьевич</t>
  </si>
  <si>
    <t>ЗИЛ-554</t>
  </si>
  <si>
    <t>Еременко Андрей Валерьевич</t>
  </si>
  <si>
    <t>Колчанов Алексей Викторович</t>
  </si>
  <si>
    <t>Матвиенко Сергей Алексеевич</t>
  </si>
  <si>
    <t>ГАЗ</t>
  </si>
  <si>
    <t>Маляревский Александр Степанович</t>
  </si>
  <si>
    <t>Шевченко Виктор Васильевич</t>
  </si>
  <si>
    <t>Зубов Вячеслав Викторович</t>
  </si>
  <si>
    <t>Волошин Михаил Александрович</t>
  </si>
  <si>
    <t>Зоц Сергей Иванович</t>
  </si>
  <si>
    <t>ООО А/ф"Лада"</t>
  </si>
  <si>
    <t>ГАЗ-САЗ2507</t>
  </si>
  <si>
    <t>Дягилев Виктор Васильевич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</si>
</sst>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68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48"/>
      <color theme="1"/>
      <name val="Calibri"/>
      <family val="2"/>
      <charset val="204"/>
    </font>
    <font>
      <sz val="11"/>
      <color theme="1"/>
      <name val="Broadway"/>
      <family val="5"/>
    </font>
    <font>
      <b/>
      <sz val="48"/>
      <color theme="1"/>
      <name val="Broadway"/>
      <family val="5"/>
    </font>
    <font>
      <b/>
      <sz val="16"/>
      <color theme="1"/>
      <name val="Times New Roman"/>
      <family val="1"/>
      <charset val="204"/>
    </font>
    <font>
      <b/>
      <sz val="20"/>
      <color theme="1"/>
      <name val="Broadway"/>
      <family val="5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mbria"/>
      <family val="1"/>
      <charset val="204"/>
    </font>
    <font>
      <b/>
      <sz val="48"/>
      <color theme="1"/>
      <name val="Cambria"/>
      <family val="1"/>
      <charset val="204"/>
    </font>
    <font>
      <b/>
      <sz val="20"/>
      <color theme="1"/>
      <name val="Cambria"/>
      <family val="1"/>
      <charset val="204"/>
    </font>
    <font>
      <sz val="18"/>
      <color theme="1"/>
      <name val="Cambria"/>
      <family val="1"/>
      <charset val="204"/>
    </font>
    <font>
      <b/>
      <sz val="48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6"/>
      <color theme="1"/>
      <name val="Cambria"/>
      <family val="1"/>
      <charset val="204"/>
    </font>
    <font>
      <b/>
      <u/>
      <sz val="16"/>
      <color theme="1"/>
      <name val="Calibri"/>
      <family val="2"/>
      <scheme val="minor"/>
    </font>
    <font>
      <sz val="11"/>
      <color theme="1"/>
      <name val="Calibri Light"/>
      <family val="1"/>
      <charset val="204"/>
      <scheme val="major"/>
    </font>
    <font>
      <b/>
      <sz val="11"/>
      <color theme="1"/>
      <name val="Calibri Light"/>
      <family val="1"/>
      <charset val="204"/>
      <scheme val="major"/>
    </font>
    <font>
      <b/>
      <sz val="11"/>
      <name val="Calibri Light"/>
      <family val="1"/>
      <charset val="204"/>
      <scheme val="major"/>
    </font>
    <font>
      <b/>
      <sz val="12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1"/>
      <color theme="1"/>
      <name val="Cambria"/>
      <family val="1"/>
      <charset val="204"/>
    </font>
    <font>
      <sz val="11"/>
      <color indexed="8"/>
      <name val="Calibri"/>
      <family val="2"/>
      <charset val="1"/>
    </font>
    <font>
      <b/>
      <sz val="12"/>
      <name val="Cambria"/>
      <family val="1"/>
      <charset val="204"/>
    </font>
    <font>
      <sz val="14"/>
      <color theme="1"/>
      <name val="Cambria"/>
      <family val="1"/>
      <charset val="204"/>
    </font>
    <font>
      <b/>
      <sz val="14"/>
      <color theme="1"/>
      <name val="Cambria"/>
      <family val="1"/>
      <charset val="204"/>
    </font>
    <font>
      <sz val="11"/>
      <name val="Cambria"/>
      <family val="1"/>
      <charset val="204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2" fillId="0" borderId="0"/>
  </cellStyleXfs>
  <cellXfs count="113">
    <xf numFmtId="0" fontId="0" fillId="0" borderId="0" xfId="0"/>
    <xf numFmtId="0" fontId="6" fillId="0" borderId="0" xfId="0" applyFont="1" applyAlignment="1">
      <alignment vertical="center" wrapText="1"/>
    </xf>
    <xf numFmtId="0" fontId="9" fillId="0" borderId="0" xfId="0" applyFont="1" applyBorder="1" applyAlignment="1">
      <alignment horizontal="center"/>
    </xf>
    <xf numFmtId="0" fontId="10" fillId="0" borderId="0" xfId="0" applyFont="1"/>
    <xf numFmtId="0" fontId="5" fillId="0" borderId="0" xfId="0" applyFont="1" applyAlignment="1">
      <alignment vertical="center" wrapText="1"/>
    </xf>
    <xf numFmtId="0" fontId="7" fillId="0" borderId="0" xfId="0" applyFont="1" applyBorder="1" applyAlignment="1">
      <alignment vertical="center"/>
    </xf>
    <xf numFmtId="0" fontId="9" fillId="0" borderId="0" xfId="0" applyFont="1" applyBorder="1" applyAlignment="1"/>
    <xf numFmtId="0" fontId="8" fillId="0" borderId="0" xfId="0" applyFont="1" applyBorder="1" applyAlignment="1">
      <alignment vertical="center" wrapText="1"/>
    </xf>
    <xf numFmtId="0" fontId="0" fillId="0" borderId="0" xfId="0" applyBorder="1"/>
    <xf numFmtId="0" fontId="10" fillId="0" borderId="0" xfId="0" applyFont="1" applyBorder="1"/>
    <xf numFmtId="0" fontId="11" fillId="0" borderId="0" xfId="0" applyFont="1" applyBorder="1"/>
    <xf numFmtId="2" fontId="8" fillId="0" borderId="0" xfId="0" applyNumberFormat="1" applyFont="1" applyBorder="1" applyAlignment="1">
      <alignment vertical="center" wrapText="1"/>
    </xf>
    <xf numFmtId="0" fontId="11" fillId="0" borderId="0" xfId="0" applyFont="1" applyFill="1" applyBorder="1"/>
    <xf numFmtId="0" fontId="0" fillId="0" borderId="0" xfId="0" applyFill="1" applyBorder="1"/>
    <xf numFmtId="1" fontId="1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8" fillId="0" borderId="0" xfId="0" applyFont="1"/>
    <xf numFmtId="0" fontId="13" fillId="0" borderId="0" xfId="0" applyFont="1" applyAlignment="1">
      <alignment vertical="center"/>
    </xf>
    <xf numFmtId="0" fontId="6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18" fillId="0" borderId="0" xfId="0" applyFont="1"/>
    <xf numFmtId="0" fontId="9" fillId="0" borderId="0" xfId="0" applyFont="1" applyAlignment="1">
      <alignment horizontal="center"/>
    </xf>
    <xf numFmtId="0" fontId="0" fillId="0" borderId="2" xfId="0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1" fontId="23" fillId="0" borderId="0" xfId="0" applyNumberFormat="1" applyFont="1" applyBorder="1" applyAlignment="1">
      <alignment horizontal="center" vertical="center"/>
    </xf>
    <xf numFmtId="0" fontId="24" fillId="0" borderId="0" xfId="0" applyFont="1"/>
    <xf numFmtId="0" fontId="27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" fontId="4" fillId="0" borderId="0" xfId="0" applyNumberFormat="1" applyFont="1" applyAlignment="1">
      <alignment horizontal="right"/>
    </xf>
    <xf numFmtId="0" fontId="0" fillId="0" borderId="0" xfId="0" applyBorder="1" applyAlignment="1">
      <alignment horizontal="center"/>
    </xf>
    <xf numFmtId="1" fontId="30" fillId="0" borderId="0" xfId="0" applyNumberFormat="1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0" fontId="22" fillId="0" borderId="0" xfId="0" applyFont="1" applyBorder="1"/>
    <xf numFmtId="1" fontId="30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32" fillId="0" borderId="0" xfId="0" applyFont="1" applyBorder="1"/>
    <xf numFmtId="0" fontId="30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0" fillId="0" borderId="2" xfId="0" applyNumberFormat="1" applyBorder="1"/>
    <xf numFmtId="0" fontId="0" fillId="0" borderId="6" xfId="0" applyBorder="1"/>
    <xf numFmtId="0" fontId="30" fillId="0" borderId="0" xfId="0" applyFont="1" applyBorder="1"/>
    <xf numFmtId="0" fontId="33" fillId="0" borderId="0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29" fillId="0" borderId="0" xfId="0" applyFont="1" applyBorder="1" applyAlignment="1">
      <alignment horizontal="left" vertical="center" wrapText="1"/>
    </xf>
    <xf numFmtId="0" fontId="36" fillId="0" borderId="2" xfId="0" applyFont="1" applyBorder="1"/>
    <xf numFmtId="0" fontId="36" fillId="0" borderId="2" xfId="0" applyFont="1" applyBorder="1" applyAlignment="1">
      <alignment horizontal="center"/>
    </xf>
    <xf numFmtId="1" fontId="37" fillId="0" borderId="2" xfId="0" applyNumberFormat="1" applyFont="1" applyBorder="1" applyAlignment="1">
      <alignment horizontal="right"/>
    </xf>
    <xf numFmtId="1" fontId="38" fillId="0" borderId="2" xfId="0" applyNumberFormat="1" applyFont="1" applyBorder="1" applyAlignment="1">
      <alignment horizontal="right"/>
    </xf>
    <xf numFmtId="0" fontId="24" fillId="0" borderId="2" xfId="0" applyFont="1" applyBorder="1"/>
    <xf numFmtId="0" fontId="40" fillId="0" borderId="2" xfId="0" applyFont="1" applyBorder="1"/>
    <xf numFmtId="1" fontId="41" fillId="0" borderId="2" xfId="0" applyNumberFormat="1" applyFont="1" applyBorder="1" applyAlignment="1">
      <alignment horizontal="right" wrapText="1"/>
    </xf>
    <xf numFmtId="1" fontId="41" fillId="0" borderId="2" xfId="0" applyNumberFormat="1" applyFont="1" applyBorder="1" applyAlignment="1">
      <alignment horizontal="right"/>
    </xf>
    <xf numFmtId="0" fontId="24" fillId="0" borderId="0" xfId="0" applyFont="1" applyBorder="1" applyAlignment="1">
      <alignment horizontal="center"/>
    </xf>
    <xf numFmtId="0" fontId="24" fillId="0" borderId="0" xfId="0" applyFont="1" applyBorder="1"/>
    <xf numFmtId="1" fontId="41" fillId="0" borderId="0" xfId="0" applyNumberFormat="1" applyFont="1" applyBorder="1" applyAlignment="1">
      <alignment horizontal="right"/>
    </xf>
    <xf numFmtId="0" fontId="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35" fillId="0" borderId="0" xfId="0" applyFont="1" applyAlignment="1">
      <alignment horizontal="center"/>
    </xf>
    <xf numFmtId="0" fontId="34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0" fillId="0" borderId="2" xfId="0" applyFont="1" applyBorder="1" applyAlignment="1">
      <alignment horizontal="center"/>
    </xf>
    <xf numFmtId="1" fontId="43" fillId="0" borderId="2" xfId="0" applyNumberFormat="1" applyFont="1" applyBorder="1" applyAlignment="1">
      <alignment horizontal="center"/>
    </xf>
    <xf numFmtId="1" fontId="43" fillId="0" borderId="2" xfId="1" applyNumberFormat="1" applyFont="1" applyBorder="1" applyAlignment="1">
      <alignment horizontal="center"/>
    </xf>
    <xf numFmtId="1" fontId="39" fillId="0" borderId="2" xfId="0" applyNumberFormat="1" applyFont="1" applyBorder="1" applyAlignment="1">
      <alignment horizontal="center" wrapText="1"/>
    </xf>
    <xf numFmtId="0" fontId="44" fillId="0" borderId="0" xfId="0" applyFont="1"/>
    <xf numFmtId="0" fontId="45" fillId="0" borderId="0" xfId="0" applyFont="1"/>
    <xf numFmtId="0" fontId="41" fillId="0" borderId="0" xfId="0" applyFont="1"/>
    <xf numFmtId="0" fontId="46" fillId="0" borderId="2" xfId="0" applyFont="1" applyBorder="1"/>
    <xf numFmtId="0" fontId="0" fillId="0" borderId="2" xfId="0" applyBorder="1" applyAlignment="1">
      <alignment horizontal="center"/>
    </xf>
    <xf numFmtId="0" fontId="1" fillId="0" borderId="2" xfId="0" applyFont="1" applyBorder="1"/>
    <xf numFmtId="1" fontId="47" fillId="0" borderId="2" xfId="0" applyNumberFormat="1" applyFont="1" applyBorder="1" applyAlignment="1">
      <alignment horizontal="left"/>
    </xf>
    <xf numFmtId="1" fontId="47" fillId="0" borderId="2" xfId="0" applyNumberFormat="1" applyFont="1" applyBorder="1" applyAlignment="1">
      <alignment horizontal="right"/>
    </xf>
    <xf numFmtId="1" fontId="48" fillId="0" borderId="2" xfId="0" applyNumberFormat="1" applyFont="1" applyBorder="1" applyAlignment="1">
      <alignment horizontal="right" wrapText="1"/>
    </xf>
    <xf numFmtId="1" fontId="40" fillId="0" borderId="2" xfId="0" applyNumberFormat="1" applyFont="1" applyBorder="1" applyAlignment="1">
      <alignment horizontal="left"/>
    </xf>
    <xf numFmtId="1" fontId="40" fillId="0" borderId="2" xfId="0" applyNumberFormat="1" applyFont="1" applyBorder="1" applyAlignment="1">
      <alignment horizontal="left" wrapText="1"/>
    </xf>
    <xf numFmtId="1" fontId="38" fillId="0" borderId="2" xfId="0" applyNumberFormat="1" applyFont="1" applyBorder="1" applyAlignment="1">
      <alignment horizontal="right" wrapText="1"/>
    </xf>
    <xf numFmtId="0" fontId="1" fillId="0" borderId="2" xfId="0" applyFont="1" applyBorder="1" applyAlignment="1">
      <alignment horizontal="center"/>
    </xf>
    <xf numFmtId="1" fontId="37" fillId="0" borderId="2" xfId="0" applyNumberFormat="1" applyFont="1" applyBorder="1" applyAlignment="1">
      <alignment horizontal="right" wrapText="1"/>
    </xf>
    <xf numFmtId="1" fontId="38" fillId="0" borderId="2" xfId="1" applyNumberFormat="1" applyFont="1" applyBorder="1" applyAlignment="1">
      <alignment horizontal="right" wrapText="1"/>
    </xf>
    <xf numFmtId="0" fontId="49" fillId="0" borderId="2" xfId="0" applyFont="1" applyBorder="1" applyAlignment="1">
      <alignment wrapText="1"/>
    </xf>
  </cellXfs>
  <cellStyles count="2">
    <cellStyle name="Excel Built-in Normal" xfId="1" xr:uid="{95F9CD7D-2030-44C8-BE31-5F6F27ECA064}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12</xdr:row>
      <xdr:rowOff>170796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A2CF1AA-48D4-44BD-B1E2-D05D95B9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14600" cy="1999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2</xdr:col>
      <xdr:colOff>428625</xdr:colOff>
      <xdr:row>13</xdr:row>
      <xdr:rowOff>133350</xdr:rowOff>
    </xdr:to>
    <xdr:pic>
      <xdr:nvPicPr>
        <xdr:cNvPr id="3" name="Рисунок 2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64F02F6C-6537-4BC7-82A8-50B9BA6DF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</xdr:row>
      <xdr:rowOff>0</xdr:rowOff>
    </xdr:from>
    <xdr:to>
      <xdr:col>2</xdr:col>
      <xdr:colOff>1009650</xdr:colOff>
      <xdr:row>12</xdr:row>
      <xdr:rowOff>95250</xdr:rowOff>
    </xdr:to>
    <xdr:pic>
      <xdr:nvPicPr>
        <xdr:cNvPr id="2" name="Рисунок 1" descr="ÐÐ¾Ð½Ð´Ð¸ÑÐ¸Ð¾Ð½ÐµÑ ÐºÐ¾Ð¼Ð±Ð°Ð¹Ð½ ÐÐÐ ,ÐÐ¢Ð,Ð¥Ð¢Ð">
          <a:extLst>
            <a:ext uri="{FF2B5EF4-FFF2-40B4-BE49-F238E27FC236}">
              <a16:creationId xmlns:a16="http://schemas.microsoft.com/office/drawing/2014/main" id="{CBEA1451-CE12-43A6-BD5F-F69ED32C5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90500"/>
          <a:ext cx="2571750" cy="21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47625</xdr:rowOff>
    </xdr:from>
    <xdr:to>
      <xdr:col>2</xdr:col>
      <xdr:colOff>28575</xdr:colOff>
      <xdr:row>11</xdr:row>
      <xdr:rowOff>19066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B624B3D-2A6B-49DC-9551-8A74CD097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7625"/>
          <a:ext cx="2171700" cy="1838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209549</xdr:rowOff>
    </xdr:from>
    <xdr:to>
      <xdr:col>1</xdr:col>
      <xdr:colOff>2133600</xdr:colOff>
      <xdr:row>11</xdr:row>
      <xdr:rowOff>49096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6DB4DC7-4807-4358-88EA-0DE1ACE8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209549"/>
          <a:ext cx="2114550" cy="17064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9527</xdr:colOff>
      <xdr:row>1</xdr:row>
      <xdr:rowOff>0</xdr:rowOff>
    </xdr:from>
    <xdr:to>
      <xdr:col>1</xdr:col>
      <xdr:colOff>1857220</xdr:colOff>
      <xdr:row>8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511AF14-55D1-473C-9E03-8DD3FBD7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7" y="190500"/>
          <a:ext cx="2142968" cy="181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8"/>
  <sheetViews>
    <sheetView topLeftCell="A14" workbookViewId="0">
      <selection activeCell="L35" sqref="L35"/>
    </sheetView>
  </sheetViews>
  <sheetFormatPr defaultRowHeight="15" x14ac:dyDescent="0.25"/>
  <cols>
    <col min="1" max="1" width="2.85546875" customWidth="1"/>
    <col min="2" max="2" width="26.85546875" customWidth="1"/>
    <col min="3" max="3" width="14.140625" customWidth="1"/>
    <col min="4" max="4" width="12" customWidth="1"/>
    <col min="5" max="5" width="6.140625" customWidth="1"/>
    <col min="7" max="8" width="8.1406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1.25" customHeight="1" x14ac:dyDescent="0.25">
      <c r="A4" s="24"/>
      <c r="B4" s="24"/>
      <c r="C4" s="24"/>
      <c r="D4" s="64" t="s">
        <v>0</v>
      </c>
      <c r="E4" s="64"/>
      <c r="F4" s="64"/>
      <c r="G4" s="64"/>
      <c r="H4" s="64"/>
    </row>
    <row r="5" spans="1:8" ht="11.25" customHeight="1" x14ac:dyDescent="0.25">
      <c r="A5" s="24"/>
      <c r="B5" s="24"/>
      <c r="C5" s="24"/>
      <c r="D5" s="64"/>
      <c r="E5" s="64"/>
      <c r="F5" s="64"/>
      <c r="G5" s="64"/>
      <c r="H5" s="64"/>
    </row>
    <row r="6" spans="1:8" ht="5.25" customHeight="1" x14ac:dyDescent="0.25">
      <c r="A6" s="24"/>
      <c r="B6" s="24"/>
      <c r="C6" s="24"/>
      <c r="D6" s="64"/>
      <c r="E6" s="64"/>
      <c r="F6" s="64"/>
      <c r="G6" s="64"/>
      <c r="H6" s="64"/>
    </row>
    <row r="7" spans="1:8" ht="4.5" customHeight="1" x14ac:dyDescent="0.25">
      <c r="A7" s="24"/>
      <c r="B7" s="24"/>
      <c r="C7" s="24"/>
      <c r="D7" s="64"/>
      <c r="E7" s="64"/>
      <c r="F7" s="64"/>
      <c r="G7" s="64"/>
      <c r="H7" s="64"/>
    </row>
    <row r="8" spans="1:8" ht="9.75" customHeight="1" x14ac:dyDescent="0.25">
      <c r="A8" s="24"/>
      <c r="B8" s="24"/>
      <c r="C8" s="24"/>
      <c r="D8" s="64"/>
      <c r="E8" s="64"/>
      <c r="F8" s="64"/>
      <c r="G8" s="64"/>
      <c r="H8" s="64"/>
    </row>
    <row r="9" spans="1:8" ht="3" customHeight="1" x14ac:dyDescent="0.25">
      <c r="A9" s="24"/>
      <c r="B9" s="24"/>
      <c r="C9" s="24"/>
      <c r="D9" s="65" t="s">
        <v>22</v>
      </c>
      <c r="E9" s="65"/>
      <c r="F9" s="65"/>
      <c r="G9" s="65"/>
      <c r="H9" s="65"/>
    </row>
    <row r="10" spans="1:8" ht="21.75" customHeight="1" x14ac:dyDescent="0.25">
      <c r="A10" s="24"/>
      <c r="B10" s="24"/>
      <c r="C10" s="24"/>
      <c r="D10" s="65"/>
      <c r="E10" s="65"/>
      <c r="F10" s="65"/>
      <c r="G10" s="65"/>
      <c r="H10" s="65"/>
    </row>
    <row r="11" spans="1:8" ht="21.75" customHeight="1" x14ac:dyDescent="0.25">
      <c r="A11" s="24"/>
      <c r="B11" s="24"/>
      <c r="C11" s="24"/>
      <c r="D11" s="65"/>
      <c r="E11" s="65"/>
      <c r="F11" s="65"/>
      <c r="G11" s="65"/>
      <c r="H11" s="65"/>
    </row>
    <row r="12" spans="1:8" ht="10.5" customHeight="1" x14ac:dyDescent="0.25">
      <c r="A12" s="24"/>
      <c r="B12" s="24"/>
      <c r="C12" s="24"/>
      <c r="D12" s="65"/>
      <c r="E12" s="65"/>
      <c r="F12" s="65"/>
      <c r="G12" s="65"/>
      <c r="H12" s="65"/>
    </row>
    <row r="13" spans="1:8" ht="15" customHeight="1" x14ac:dyDescent="0.25">
      <c r="A13" s="24"/>
      <c r="B13" s="24"/>
      <c r="C13" s="24"/>
      <c r="D13" s="65"/>
      <c r="E13" s="65"/>
      <c r="F13" s="65"/>
      <c r="G13" s="65"/>
      <c r="H13" s="65"/>
    </row>
    <row r="14" spans="1:8" ht="26.25" customHeight="1" x14ac:dyDescent="0.25">
      <c r="A14" s="24"/>
      <c r="B14" s="66"/>
      <c r="C14" s="66"/>
      <c r="D14" s="66"/>
      <c r="E14" s="66"/>
      <c r="F14" s="66"/>
      <c r="G14" s="66"/>
      <c r="H14" s="66"/>
    </row>
    <row r="15" spans="1:8" ht="24.75" customHeight="1" x14ac:dyDescent="0.25">
      <c r="A15" s="24"/>
      <c r="B15" s="66" t="s">
        <v>1</v>
      </c>
      <c r="C15" s="66"/>
      <c r="D15" s="66"/>
      <c r="E15" s="66"/>
      <c r="F15" s="66"/>
      <c r="G15" s="66"/>
      <c r="H15" s="66"/>
    </row>
    <row r="16" spans="1:8" ht="27" customHeight="1" x14ac:dyDescent="0.25">
      <c r="A16" s="67" t="s">
        <v>2</v>
      </c>
      <c r="B16" s="67"/>
      <c r="C16" s="67"/>
      <c r="D16" s="67"/>
      <c r="E16" s="67"/>
      <c r="F16" s="67"/>
      <c r="G16" s="67"/>
      <c r="H16" s="67"/>
    </row>
    <row r="17" spans="1:8" ht="15" customHeight="1" x14ac:dyDescent="0.25">
      <c r="A17" s="68" t="s">
        <v>3</v>
      </c>
      <c r="B17" s="69" t="s">
        <v>4</v>
      </c>
      <c r="C17" s="69" t="s">
        <v>5</v>
      </c>
      <c r="D17" s="69" t="s">
        <v>6</v>
      </c>
      <c r="E17" s="69" t="s">
        <v>7</v>
      </c>
      <c r="F17" s="69"/>
      <c r="G17" s="69" t="s">
        <v>8</v>
      </c>
      <c r="H17" s="69"/>
    </row>
    <row r="18" spans="1:8" ht="15" customHeight="1" x14ac:dyDescent="0.25">
      <c r="A18" s="68"/>
      <c r="B18" s="69"/>
      <c r="C18" s="69"/>
      <c r="D18" s="69"/>
      <c r="E18" s="69"/>
      <c r="F18" s="69"/>
      <c r="G18" s="69"/>
      <c r="H18" s="69"/>
    </row>
    <row r="19" spans="1:8" ht="15" customHeight="1" x14ac:dyDescent="0.25">
      <c r="A19" s="68"/>
      <c r="B19" s="69"/>
      <c r="C19" s="69"/>
      <c r="D19" s="69"/>
      <c r="E19" s="69" t="s">
        <v>9</v>
      </c>
      <c r="F19" s="69" t="s">
        <v>10</v>
      </c>
      <c r="G19" s="69" t="s">
        <v>9</v>
      </c>
      <c r="H19" s="69" t="s">
        <v>10</v>
      </c>
    </row>
    <row r="20" spans="1:8" ht="15" customHeight="1" x14ac:dyDescent="0.25">
      <c r="A20" s="68"/>
      <c r="B20" s="69"/>
      <c r="C20" s="69"/>
      <c r="D20" s="69"/>
      <c r="E20" s="69"/>
      <c r="F20" s="69"/>
      <c r="G20" s="69"/>
      <c r="H20" s="69"/>
    </row>
    <row r="21" spans="1:8" ht="15" customHeight="1" x14ac:dyDescent="0.25">
      <c r="A21" s="68"/>
      <c r="B21" s="69"/>
      <c r="C21" s="69"/>
      <c r="D21" s="69"/>
      <c r="E21" s="69"/>
      <c r="F21" s="69"/>
      <c r="G21" s="69"/>
      <c r="H21" s="69"/>
    </row>
    <row r="22" spans="1:8" ht="26.25" x14ac:dyDescent="0.4">
      <c r="B22" s="63" t="s">
        <v>19</v>
      </c>
      <c r="C22" s="63"/>
      <c r="D22" s="63"/>
      <c r="E22" s="63"/>
      <c r="F22" s="63"/>
      <c r="G22" s="63"/>
      <c r="H22" s="63"/>
    </row>
    <row r="23" spans="1:8" ht="26.25" x14ac:dyDescent="0.4">
      <c r="B23" s="25"/>
      <c r="C23" s="25"/>
      <c r="D23" s="25"/>
      <c r="E23" s="25"/>
      <c r="F23" s="25"/>
      <c r="G23" s="25"/>
      <c r="H23" s="25"/>
    </row>
    <row r="24" spans="1:8" ht="15.75" x14ac:dyDescent="0.25">
      <c r="A24" s="45">
        <v>1</v>
      </c>
      <c r="B24" s="100" t="s">
        <v>28</v>
      </c>
      <c r="C24" s="57" t="s">
        <v>29</v>
      </c>
      <c r="D24" s="93" t="s">
        <v>30</v>
      </c>
      <c r="E24" s="94">
        <v>56.01</v>
      </c>
      <c r="F24" s="94">
        <v>385.63</v>
      </c>
      <c r="G24" s="94">
        <v>3566</v>
      </c>
      <c r="H24" s="94">
        <v>19694.599999999999</v>
      </c>
    </row>
    <row r="25" spans="1:8" ht="15.75" x14ac:dyDescent="0.25">
      <c r="A25" s="46">
        <f>A24+1</f>
        <v>2</v>
      </c>
      <c r="B25" s="100" t="s">
        <v>31</v>
      </c>
      <c r="C25" s="57" t="s">
        <v>29</v>
      </c>
      <c r="D25" s="93" t="s">
        <v>30</v>
      </c>
      <c r="E25" s="94">
        <v>52.74</v>
      </c>
      <c r="F25" s="94">
        <v>348.73</v>
      </c>
      <c r="G25" s="94">
        <v>3328.1</v>
      </c>
      <c r="H25" s="94">
        <v>17694.8</v>
      </c>
    </row>
    <row r="26" spans="1:8" ht="15.75" x14ac:dyDescent="0.25">
      <c r="A26" s="46">
        <f t="shared" ref="A26:A33" si="0">A25+1</f>
        <v>3</v>
      </c>
      <c r="B26" s="100" t="s">
        <v>32</v>
      </c>
      <c r="C26" s="57" t="s">
        <v>29</v>
      </c>
      <c r="D26" s="93" t="s">
        <v>33</v>
      </c>
      <c r="E26" s="94">
        <v>46.73</v>
      </c>
      <c r="F26" s="94">
        <v>335.74</v>
      </c>
      <c r="G26" s="94">
        <v>3003.4</v>
      </c>
      <c r="H26" s="94">
        <v>16957.2</v>
      </c>
    </row>
    <row r="27" spans="1:8" ht="15.75" x14ac:dyDescent="0.25">
      <c r="A27" s="46">
        <f t="shared" si="0"/>
        <v>4</v>
      </c>
      <c r="B27" s="56" t="s">
        <v>34</v>
      </c>
      <c r="C27" s="57" t="s">
        <v>35</v>
      </c>
      <c r="D27" s="93" t="s">
        <v>36</v>
      </c>
      <c r="E27" s="95">
        <f>G27/47.5</f>
        <v>29.376842105263158</v>
      </c>
      <c r="F27" s="95">
        <f>H27/47.5</f>
        <v>110.39663157894738</v>
      </c>
      <c r="G27" s="95">
        <v>1395.4</v>
      </c>
      <c r="H27" s="95">
        <v>5243.84</v>
      </c>
    </row>
    <row r="28" spans="1:8" ht="15.75" x14ac:dyDescent="0.25">
      <c r="A28" s="46">
        <f t="shared" si="0"/>
        <v>5</v>
      </c>
      <c r="B28" s="56" t="s">
        <v>37</v>
      </c>
      <c r="C28" s="57" t="s">
        <v>35</v>
      </c>
      <c r="D28" s="93" t="s">
        <v>36</v>
      </c>
      <c r="E28" s="95">
        <f>G28/47.5</f>
        <v>34.509473684210526</v>
      </c>
      <c r="F28" s="95">
        <f>H28/47.5</f>
        <v>99.406315789473695</v>
      </c>
      <c r="G28" s="95">
        <v>1639.2</v>
      </c>
      <c r="H28" s="95">
        <v>4721.8</v>
      </c>
    </row>
    <row r="29" spans="1:8" ht="15.75" x14ac:dyDescent="0.25">
      <c r="A29" s="46">
        <f t="shared" si="0"/>
        <v>6</v>
      </c>
      <c r="B29" s="56" t="s">
        <v>38</v>
      </c>
      <c r="C29" s="57" t="s">
        <v>35</v>
      </c>
      <c r="D29" s="93" t="s">
        <v>36</v>
      </c>
      <c r="E29" s="95">
        <f>G29/47.5</f>
        <v>29.911578947368419</v>
      </c>
      <c r="F29" s="95">
        <f>H29/47.5</f>
        <v>84.437894736842111</v>
      </c>
      <c r="G29" s="95">
        <v>1420.8</v>
      </c>
      <c r="H29" s="95">
        <v>4010.8</v>
      </c>
    </row>
    <row r="30" spans="1:8" ht="15.75" x14ac:dyDescent="0.25">
      <c r="A30" s="46">
        <f t="shared" si="0"/>
        <v>7</v>
      </c>
      <c r="B30" s="56" t="s">
        <v>39</v>
      </c>
      <c r="C30" s="57" t="s">
        <v>40</v>
      </c>
      <c r="D30" s="93" t="s">
        <v>41</v>
      </c>
      <c r="E30" s="96">
        <v>33</v>
      </c>
      <c r="F30" s="96">
        <v>55</v>
      </c>
      <c r="G30" s="96">
        <v>2178.9</v>
      </c>
      <c r="H30" s="96">
        <v>3374.8</v>
      </c>
    </row>
    <row r="31" spans="1:8" ht="15.75" x14ac:dyDescent="0.25">
      <c r="A31" s="46">
        <f t="shared" si="0"/>
        <v>8</v>
      </c>
      <c r="B31" s="56" t="s">
        <v>42</v>
      </c>
      <c r="C31" s="57" t="s">
        <v>40</v>
      </c>
      <c r="D31" s="93" t="s">
        <v>41</v>
      </c>
      <c r="E31" s="96">
        <v>33</v>
      </c>
      <c r="F31" s="96">
        <v>54</v>
      </c>
      <c r="G31" s="96">
        <v>2066.56</v>
      </c>
      <c r="H31" s="96">
        <v>3302.06</v>
      </c>
    </row>
    <row r="32" spans="1:8" ht="15.75" x14ac:dyDescent="0.25">
      <c r="A32" s="26">
        <f t="shared" si="0"/>
        <v>9</v>
      </c>
      <c r="B32" s="56" t="s">
        <v>43</v>
      </c>
      <c r="C32" s="57" t="s">
        <v>40</v>
      </c>
      <c r="D32" s="93" t="s">
        <v>41</v>
      </c>
      <c r="E32" s="96">
        <v>31</v>
      </c>
      <c r="F32" s="96">
        <v>53</v>
      </c>
      <c r="G32" s="96">
        <v>1852.27</v>
      </c>
      <c r="H32" s="96">
        <v>3267.57</v>
      </c>
    </row>
    <row r="33" spans="1:8" ht="15.75" x14ac:dyDescent="0.25">
      <c r="A33" s="26">
        <f t="shared" si="0"/>
        <v>10</v>
      </c>
      <c r="B33" s="56" t="s">
        <v>44</v>
      </c>
      <c r="C33" s="57" t="s">
        <v>40</v>
      </c>
      <c r="D33" s="93" t="s">
        <v>45</v>
      </c>
      <c r="E33" s="96">
        <v>33</v>
      </c>
      <c r="F33" s="96">
        <v>52</v>
      </c>
      <c r="G33" s="96">
        <v>2107.0700000000002</v>
      </c>
      <c r="H33" s="96">
        <v>3188.57</v>
      </c>
    </row>
    <row r="34" spans="1:8" x14ac:dyDescent="0.25">
      <c r="A34" s="8"/>
      <c r="B34" s="47"/>
      <c r="C34" s="47"/>
      <c r="D34" s="48"/>
      <c r="E34" s="39"/>
      <c r="F34" s="39"/>
      <c r="G34" s="39"/>
      <c r="H34" s="39"/>
    </row>
    <row r="35" spans="1:8" x14ac:dyDescent="0.25">
      <c r="A35" s="8"/>
      <c r="B35" s="47"/>
      <c r="C35" s="47"/>
      <c r="D35" s="49"/>
      <c r="E35" s="36"/>
      <c r="F35" s="36"/>
      <c r="G35" s="36"/>
      <c r="H35" s="36"/>
    </row>
    <row r="36" spans="1:8" x14ac:dyDescent="0.25">
      <c r="A36" s="8"/>
      <c r="B36" s="47"/>
      <c r="C36" s="47"/>
      <c r="D36" s="49"/>
      <c r="E36" s="39"/>
      <c r="F36" s="39"/>
      <c r="G36" s="39"/>
      <c r="H36" s="39"/>
    </row>
    <row r="37" spans="1:8" x14ac:dyDescent="0.25">
      <c r="A37" s="8"/>
      <c r="B37" s="47"/>
      <c r="C37" s="47"/>
      <c r="D37" s="49"/>
      <c r="E37" s="39"/>
      <c r="F37" s="39"/>
      <c r="G37" s="39"/>
      <c r="H37" s="39"/>
    </row>
    <row r="38" spans="1:8" x14ac:dyDescent="0.25">
      <c r="A38" s="8"/>
      <c r="B38" s="47"/>
      <c r="C38" s="47"/>
      <c r="D38" s="48"/>
      <c r="E38" s="39"/>
      <c r="F38" s="39"/>
      <c r="G38" s="39"/>
      <c r="H38" s="39"/>
    </row>
    <row r="39" spans="1:8" x14ac:dyDescent="0.25">
      <c r="A39" s="8"/>
      <c r="B39" s="47"/>
      <c r="C39" s="47"/>
      <c r="D39" s="48"/>
      <c r="E39" s="39"/>
      <c r="F39" s="39"/>
      <c r="G39" s="39"/>
      <c r="H39" s="39"/>
    </row>
    <row r="40" spans="1:8" x14ac:dyDescent="0.25">
      <c r="A40" s="8"/>
      <c r="B40" s="47"/>
      <c r="C40" s="47"/>
      <c r="D40" s="50"/>
      <c r="E40" s="39"/>
      <c r="F40" s="39"/>
      <c r="G40" s="39"/>
      <c r="H40" s="39"/>
    </row>
    <row r="41" spans="1:8" x14ac:dyDescent="0.25">
      <c r="A41" s="8"/>
      <c r="B41" s="47"/>
      <c r="C41" s="47"/>
      <c r="D41" s="50"/>
      <c r="E41" s="39"/>
      <c r="F41" s="39"/>
      <c r="G41" s="39"/>
      <c r="H41" s="39"/>
    </row>
    <row r="42" spans="1:8" x14ac:dyDescent="0.25">
      <c r="A42" s="8"/>
      <c r="B42" s="47"/>
      <c r="C42" s="47"/>
      <c r="D42" s="50"/>
      <c r="E42" s="39"/>
      <c r="F42" s="39"/>
      <c r="G42" s="39"/>
      <c r="H42" s="39"/>
    </row>
    <row r="43" spans="1:8" x14ac:dyDescent="0.25">
      <c r="A43" s="8"/>
      <c r="B43" s="47"/>
      <c r="C43" s="47"/>
      <c r="D43" s="51"/>
      <c r="E43" s="39"/>
      <c r="F43" s="39"/>
      <c r="G43" s="39"/>
      <c r="H43" s="39"/>
    </row>
    <row r="44" spans="1:8" x14ac:dyDescent="0.25">
      <c r="A44" s="8"/>
      <c r="B44" s="8"/>
      <c r="C44" s="38"/>
      <c r="D44" s="41"/>
      <c r="E44" s="36"/>
      <c r="F44" s="36"/>
      <c r="G44" s="36"/>
      <c r="H44" s="36"/>
    </row>
    <row r="45" spans="1:8" x14ac:dyDescent="0.25">
      <c r="A45" s="8"/>
      <c r="B45" s="8"/>
      <c r="C45" s="38"/>
      <c r="D45" s="41"/>
      <c r="E45" s="36"/>
      <c r="F45" s="36"/>
      <c r="G45" s="36"/>
      <c r="H45" s="36"/>
    </row>
    <row r="46" spans="1:8" x14ac:dyDescent="0.25">
      <c r="A46" s="8"/>
      <c r="B46" s="8"/>
      <c r="C46" s="38"/>
      <c r="D46" s="41"/>
      <c r="E46" s="36"/>
      <c r="F46" s="36"/>
      <c r="G46" s="36"/>
      <c r="H46" s="36"/>
    </row>
    <row r="47" spans="1:8" ht="15.75" x14ac:dyDescent="0.25">
      <c r="A47" s="8"/>
      <c r="B47" s="8"/>
      <c r="C47" s="27"/>
      <c r="D47" s="28"/>
      <c r="E47" s="29"/>
      <c r="F47" s="29"/>
      <c r="G47" s="29"/>
      <c r="H47" s="29"/>
    </row>
    <row r="48" spans="1:8" ht="18" x14ac:dyDescent="0.25">
      <c r="A48" s="98" t="s">
        <v>46</v>
      </c>
      <c r="B48" s="99"/>
      <c r="C48" s="99"/>
      <c r="D48" s="99"/>
      <c r="E48" s="99"/>
      <c r="F48" s="99"/>
      <c r="G48" s="99"/>
      <c r="H48" s="99"/>
    </row>
  </sheetData>
  <mergeCells count="16">
    <mergeCell ref="B22:H22"/>
    <mergeCell ref="D4:H8"/>
    <mergeCell ref="D9:H13"/>
    <mergeCell ref="B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  <mergeCell ref="B15:H1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7"/>
  <sheetViews>
    <sheetView topLeftCell="A22" workbookViewId="0">
      <selection activeCell="L28" sqref="L28"/>
    </sheetView>
  </sheetViews>
  <sheetFormatPr defaultRowHeight="15" x14ac:dyDescent="0.25"/>
  <cols>
    <col min="1" max="1" width="2.7109375" customWidth="1"/>
    <col min="2" max="2" width="30.28515625" customWidth="1"/>
    <col min="3" max="3" width="17.85546875" customWidth="1"/>
    <col min="4" max="4" width="11.28515625" customWidth="1"/>
    <col min="5" max="5" width="4.5703125" customWidth="1"/>
    <col min="6" max="6" width="6.5703125" customWidth="1"/>
    <col min="7" max="7" width="6.140625" customWidth="1"/>
    <col min="8" max="8" width="7.5703125" customWidth="1"/>
  </cols>
  <sheetData>
    <row r="1" spans="1:11" ht="15.75" customHeight="1" x14ac:dyDescent="0.25">
      <c r="I1" s="17"/>
    </row>
    <row r="2" spans="1:11" ht="10.5" customHeight="1" x14ac:dyDescent="0.25">
      <c r="I2" s="17"/>
    </row>
    <row r="3" spans="1:11" ht="9" customHeight="1" x14ac:dyDescent="0.25">
      <c r="I3" s="17"/>
      <c r="K3" s="17"/>
    </row>
    <row r="4" spans="1:11" ht="9.75" customHeight="1" x14ac:dyDescent="0.25">
      <c r="I4" s="17"/>
    </row>
    <row r="5" spans="1:11" ht="9" customHeight="1" x14ac:dyDescent="0.25">
      <c r="A5" s="30"/>
      <c r="B5" s="30"/>
      <c r="C5" s="30"/>
      <c r="D5" s="70" t="s">
        <v>0</v>
      </c>
      <c r="E5" s="70"/>
      <c r="F5" s="70"/>
      <c r="G5" s="70"/>
      <c r="H5" s="70"/>
      <c r="I5" s="17"/>
    </row>
    <row r="6" spans="1:11" ht="10.5" customHeight="1" x14ac:dyDescent="0.25">
      <c r="A6" s="30"/>
      <c r="B6" s="30"/>
      <c r="C6" s="30"/>
      <c r="D6" s="70"/>
      <c r="E6" s="70"/>
      <c r="F6" s="70"/>
      <c r="G6" s="70"/>
      <c r="H6" s="70"/>
    </row>
    <row r="7" spans="1:11" ht="14.25" customHeight="1" x14ac:dyDescent="0.25">
      <c r="A7" s="30"/>
      <c r="B7" s="30"/>
      <c r="C7" s="30"/>
      <c r="D7" s="70"/>
      <c r="E7" s="70"/>
      <c r="F7" s="70"/>
      <c r="G7" s="70"/>
      <c r="H7" s="70"/>
    </row>
    <row r="8" spans="1:11" ht="9" customHeight="1" x14ac:dyDescent="0.25">
      <c r="A8" s="30"/>
      <c r="B8" s="30"/>
      <c r="C8" s="30"/>
      <c r="D8" s="70"/>
      <c r="E8" s="70"/>
      <c r="F8" s="70"/>
      <c r="G8" s="70"/>
      <c r="H8" s="70"/>
    </row>
    <row r="9" spans="1:11" ht="9.75" customHeight="1" x14ac:dyDescent="0.25">
      <c r="A9" s="30"/>
      <c r="B9" s="30"/>
      <c r="C9" s="30"/>
      <c r="D9" s="70"/>
      <c r="E9" s="70"/>
      <c r="F9" s="70"/>
      <c r="G9" s="70"/>
      <c r="H9" s="70"/>
    </row>
    <row r="10" spans="1:11" ht="15" customHeight="1" x14ac:dyDescent="0.25">
      <c r="A10" s="30"/>
      <c r="B10" s="30"/>
      <c r="C10" s="30"/>
      <c r="D10" s="72" t="s">
        <v>23</v>
      </c>
      <c r="E10" s="72"/>
      <c r="F10" s="72"/>
      <c r="G10" s="72"/>
      <c r="H10" s="72"/>
    </row>
    <row r="11" spans="1:11" ht="13.5" customHeight="1" x14ac:dyDescent="0.25">
      <c r="A11" s="30"/>
      <c r="B11" s="30"/>
      <c r="C11" s="30"/>
      <c r="D11" s="72"/>
      <c r="E11" s="72"/>
      <c r="F11" s="72"/>
      <c r="G11" s="72"/>
      <c r="H11" s="72"/>
    </row>
    <row r="12" spans="1:11" ht="15" customHeight="1" x14ac:dyDescent="0.25">
      <c r="A12" s="30"/>
      <c r="B12" s="30"/>
      <c r="C12" s="30"/>
      <c r="D12" s="72"/>
      <c r="E12" s="72"/>
      <c r="F12" s="72"/>
      <c r="G12" s="72"/>
      <c r="H12" s="72"/>
    </row>
    <row r="13" spans="1:11" ht="23.25" customHeight="1" x14ac:dyDescent="0.25">
      <c r="A13" s="30"/>
      <c r="B13" s="30"/>
      <c r="C13" s="30"/>
      <c r="D13" s="72"/>
      <c r="E13" s="72"/>
      <c r="F13" s="72"/>
      <c r="G13" s="72"/>
      <c r="H13" s="72"/>
    </row>
    <row r="14" spans="1:11" ht="34.5" customHeight="1" x14ac:dyDescent="0.25">
      <c r="A14" s="30"/>
      <c r="B14" s="30"/>
      <c r="C14" s="30"/>
      <c r="D14" s="72"/>
      <c r="E14" s="72"/>
      <c r="F14" s="72"/>
      <c r="G14" s="72"/>
      <c r="H14" s="72"/>
    </row>
    <row r="15" spans="1:11" ht="25.5" customHeight="1" x14ac:dyDescent="0.25">
      <c r="A15" s="73" t="s">
        <v>1</v>
      </c>
      <c r="B15" s="73"/>
      <c r="C15" s="73"/>
      <c r="D15" s="73"/>
      <c r="E15" s="73"/>
      <c r="F15" s="73"/>
      <c r="G15" s="73"/>
      <c r="H15" s="73"/>
    </row>
    <row r="16" spans="1:11" ht="3.75" customHeight="1" x14ac:dyDescent="0.25">
      <c r="A16" s="30"/>
      <c r="B16" s="30"/>
      <c r="C16" s="30"/>
      <c r="D16" s="31"/>
      <c r="E16" s="31"/>
      <c r="F16" s="31"/>
      <c r="G16" s="31"/>
      <c r="H16" s="31"/>
    </row>
    <row r="17" spans="1:8" ht="27.75" customHeight="1" x14ac:dyDescent="0.25">
      <c r="A17" s="74" t="s">
        <v>2</v>
      </c>
      <c r="B17" s="74"/>
      <c r="C17" s="74"/>
      <c r="D17" s="74"/>
      <c r="E17" s="74"/>
      <c r="F17" s="74"/>
      <c r="G17" s="74"/>
      <c r="H17" s="74"/>
    </row>
    <row r="18" spans="1:8" ht="15" customHeight="1" x14ac:dyDescent="0.25">
      <c r="A18" s="68" t="s">
        <v>3</v>
      </c>
      <c r="B18" s="75" t="s">
        <v>4</v>
      </c>
      <c r="C18" s="69" t="s">
        <v>5</v>
      </c>
      <c r="D18" s="69" t="s">
        <v>6</v>
      </c>
      <c r="E18" s="69" t="s">
        <v>7</v>
      </c>
      <c r="F18" s="69"/>
      <c r="G18" s="69" t="s">
        <v>8</v>
      </c>
      <c r="H18" s="69"/>
    </row>
    <row r="19" spans="1:8" ht="15" customHeight="1" x14ac:dyDescent="0.25">
      <c r="A19" s="68"/>
      <c r="B19" s="76"/>
      <c r="C19" s="69"/>
      <c r="D19" s="69"/>
      <c r="E19" s="69"/>
      <c r="F19" s="69"/>
      <c r="G19" s="69"/>
      <c r="H19" s="69"/>
    </row>
    <row r="20" spans="1:8" ht="15" customHeight="1" x14ac:dyDescent="0.25">
      <c r="A20" s="68"/>
      <c r="B20" s="76"/>
      <c r="C20" s="69"/>
      <c r="D20" s="69"/>
      <c r="E20" s="75" t="s">
        <v>9</v>
      </c>
      <c r="F20" s="69" t="s">
        <v>10</v>
      </c>
      <c r="G20" s="69" t="s">
        <v>9</v>
      </c>
      <c r="H20" s="69" t="s">
        <v>10</v>
      </c>
    </row>
    <row r="21" spans="1:8" ht="15" customHeight="1" x14ac:dyDescent="0.25">
      <c r="A21" s="68"/>
      <c r="B21" s="76"/>
      <c r="C21" s="69"/>
      <c r="D21" s="69"/>
      <c r="E21" s="76"/>
      <c r="F21" s="69"/>
      <c r="G21" s="69"/>
      <c r="H21" s="69"/>
    </row>
    <row r="22" spans="1:8" ht="15" customHeight="1" x14ac:dyDescent="0.25">
      <c r="A22" s="68"/>
      <c r="B22" s="77"/>
      <c r="C22" s="69"/>
      <c r="D22" s="69"/>
      <c r="E22" s="77"/>
      <c r="F22" s="69"/>
      <c r="G22" s="69"/>
      <c r="H22" s="69"/>
    </row>
    <row r="23" spans="1:8" ht="15" customHeight="1" x14ac:dyDescent="0.25">
      <c r="A23" s="32"/>
      <c r="B23" s="33"/>
      <c r="C23" s="33"/>
      <c r="D23" s="33"/>
      <c r="E23" s="33"/>
      <c r="F23" s="33"/>
      <c r="G23" s="33"/>
      <c r="H23" s="33"/>
    </row>
    <row r="24" spans="1:8" ht="21" x14ac:dyDescent="0.35">
      <c r="B24" s="71" t="s">
        <v>20</v>
      </c>
      <c r="C24" s="71"/>
      <c r="D24" s="71"/>
      <c r="E24" s="71"/>
      <c r="F24" s="71"/>
      <c r="G24" s="71"/>
      <c r="H24" s="71"/>
    </row>
    <row r="25" spans="1:8" ht="26.25" x14ac:dyDescent="0.4">
      <c r="B25" s="25"/>
      <c r="C25" s="25"/>
      <c r="D25" s="25"/>
      <c r="E25" s="25"/>
      <c r="F25" s="25"/>
      <c r="G25" s="25"/>
      <c r="H25" s="25"/>
    </row>
    <row r="26" spans="1:8" x14ac:dyDescent="0.25">
      <c r="A26" s="26">
        <f>0+1</f>
        <v>1</v>
      </c>
      <c r="B26" s="100" t="s">
        <v>47</v>
      </c>
      <c r="C26" s="56" t="s">
        <v>29</v>
      </c>
      <c r="D26" s="101" t="s">
        <v>30</v>
      </c>
      <c r="E26" s="55">
        <v>25.54</v>
      </c>
      <c r="F26" s="55">
        <v>202.57000000000002</v>
      </c>
      <c r="G26" s="55">
        <v>1660.8</v>
      </c>
      <c r="H26" s="55">
        <v>10267</v>
      </c>
    </row>
    <row r="27" spans="1:8" x14ac:dyDescent="0.25">
      <c r="A27" s="26">
        <f>A26+1</f>
        <v>2</v>
      </c>
      <c r="B27" s="100" t="s">
        <v>48</v>
      </c>
      <c r="C27" s="56" t="s">
        <v>29</v>
      </c>
      <c r="D27" s="101" t="s">
        <v>49</v>
      </c>
      <c r="E27" s="55">
        <v>25.77</v>
      </c>
      <c r="F27" s="55">
        <v>201.68999999999997</v>
      </c>
      <c r="G27" s="55">
        <v>1668.8</v>
      </c>
      <c r="H27" s="55">
        <v>10183.9</v>
      </c>
    </row>
    <row r="28" spans="1:8" x14ac:dyDescent="0.25">
      <c r="A28" s="26">
        <f t="shared" ref="A28:A35" si="0">A27+1</f>
        <v>3</v>
      </c>
      <c r="B28" s="100" t="s">
        <v>50</v>
      </c>
      <c r="C28" s="56" t="s">
        <v>29</v>
      </c>
      <c r="D28" s="101" t="s">
        <v>49</v>
      </c>
      <c r="E28" s="55">
        <v>24.38</v>
      </c>
      <c r="F28" s="55">
        <v>193.95</v>
      </c>
      <c r="G28" s="55">
        <v>1588.6</v>
      </c>
      <c r="H28" s="55">
        <v>9850.5</v>
      </c>
    </row>
    <row r="29" spans="1:8" x14ac:dyDescent="0.25">
      <c r="A29" s="26">
        <f t="shared" si="0"/>
        <v>4</v>
      </c>
      <c r="B29" s="56" t="s">
        <v>51</v>
      </c>
      <c r="C29" s="56" t="s">
        <v>52</v>
      </c>
      <c r="D29" s="101" t="s">
        <v>53</v>
      </c>
      <c r="E29" s="54">
        <v>16</v>
      </c>
      <c r="F29" s="54">
        <v>160.4</v>
      </c>
      <c r="G29" s="54">
        <v>966.3</v>
      </c>
      <c r="H29" s="54">
        <v>9705.5</v>
      </c>
    </row>
    <row r="30" spans="1:8" x14ac:dyDescent="0.25">
      <c r="A30" s="26">
        <f t="shared" si="0"/>
        <v>5</v>
      </c>
      <c r="B30" s="56" t="s">
        <v>54</v>
      </c>
      <c r="C30" s="56" t="s">
        <v>55</v>
      </c>
      <c r="D30" s="101" t="s">
        <v>49</v>
      </c>
      <c r="E30" s="54">
        <v>40.200000000000003</v>
      </c>
      <c r="F30" s="54">
        <v>190.3</v>
      </c>
      <c r="G30" s="54">
        <v>1654</v>
      </c>
      <c r="H30" s="54">
        <v>9572.5</v>
      </c>
    </row>
    <row r="31" spans="1:8" x14ac:dyDescent="0.25">
      <c r="A31" s="26">
        <f t="shared" si="0"/>
        <v>6</v>
      </c>
      <c r="B31" s="56" t="s">
        <v>56</v>
      </c>
      <c r="C31" s="56" t="s">
        <v>52</v>
      </c>
      <c r="D31" s="101" t="s">
        <v>57</v>
      </c>
      <c r="E31" s="54">
        <v>15</v>
      </c>
      <c r="F31" s="54">
        <v>156.69999999999999</v>
      </c>
      <c r="G31" s="54">
        <v>910.2</v>
      </c>
      <c r="H31" s="54">
        <v>9483</v>
      </c>
    </row>
    <row r="32" spans="1:8" x14ac:dyDescent="0.25">
      <c r="A32" s="26">
        <f t="shared" si="0"/>
        <v>7</v>
      </c>
      <c r="B32" s="56" t="s">
        <v>58</v>
      </c>
      <c r="C32" s="56" t="s">
        <v>55</v>
      </c>
      <c r="D32" s="101" t="s">
        <v>49</v>
      </c>
      <c r="E32" s="54">
        <v>38.9</v>
      </c>
      <c r="F32" s="54">
        <v>159.19999999999999</v>
      </c>
      <c r="G32" s="54">
        <v>1605.5</v>
      </c>
      <c r="H32" s="54">
        <v>9383</v>
      </c>
    </row>
    <row r="33" spans="1:9" x14ac:dyDescent="0.25">
      <c r="A33" s="26">
        <f t="shared" si="0"/>
        <v>8</v>
      </c>
      <c r="B33" s="100" t="s">
        <v>59</v>
      </c>
      <c r="C33" s="56" t="s">
        <v>29</v>
      </c>
      <c r="D33" s="101" t="s">
        <v>30</v>
      </c>
      <c r="E33" s="55">
        <v>25.51</v>
      </c>
      <c r="F33" s="55">
        <v>176.46999999999997</v>
      </c>
      <c r="G33" s="55">
        <v>1670.7</v>
      </c>
      <c r="H33" s="55">
        <v>9330.7999999999993</v>
      </c>
    </row>
    <row r="34" spans="1:9" x14ac:dyDescent="0.25">
      <c r="A34" s="26">
        <f t="shared" si="0"/>
        <v>9</v>
      </c>
      <c r="B34" s="56" t="s">
        <v>60</v>
      </c>
      <c r="C34" s="56" t="s">
        <v>55</v>
      </c>
      <c r="D34" s="101" t="s">
        <v>49</v>
      </c>
      <c r="E34" s="54">
        <v>40.4</v>
      </c>
      <c r="F34" s="54">
        <v>180.6</v>
      </c>
      <c r="G34" s="54">
        <v>1672</v>
      </c>
      <c r="H34" s="54">
        <v>9192</v>
      </c>
    </row>
    <row r="35" spans="1:9" x14ac:dyDescent="0.25">
      <c r="A35" s="26">
        <f t="shared" si="0"/>
        <v>10</v>
      </c>
      <c r="B35" s="100" t="s">
        <v>61</v>
      </c>
      <c r="C35" s="56" t="s">
        <v>29</v>
      </c>
      <c r="D35" s="101" t="s">
        <v>49</v>
      </c>
      <c r="E35" s="55">
        <v>22.15</v>
      </c>
      <c r="F35" s="55">
        <v>182.00000000000003</v>
      </c>
      <c r="G35" s="55">
        <v>1446.1</v>
      </c>
      <c r="H35" s="55">
        <v>9189.6</v>
      </c>
    </row>
    <row r="36" spans="1:9" x14ac:dyDescent="0.25">
      <c r="A36" s="8"/>
      <c r="B36" s="8"/>
      <c r="C36" s="8"/>
      <c r="D36" s="8"/>
      <c r="E36" s="8"/>
      <c r="F36" s="8"/>
      <c r="G36" s="8"/>
      <c r="H36" s="8"/>
      <c r="I36" s="8"/>
    </row>
    <row r="37" spans="1:9" ht="18.75" x14ac:dyDescent="0.3">
      <c r="A37" s="3" t="s">
        <v>17</v>
      </c>
      <c r="B37" s="8"/>
      <c r="C37" s="8"/>
      <c r="D37" s="8"/>
      <c r="E37" s="8"/>
      <c r="F37" s="8"/>
      <c r="G37" s="8"/>
      <c r="H37" s="8"/>
      <c r="I37" s="8"/>
    </row>
  </sheetData>
  <mergeCells count="15">
    <mergeCell ref="D5:H9"/>
    <mergeCell ref="B24:H24"/>
    <mergeCell ref="D10:H14"/>
    <mergeCell ref="A15:H15"/>
    <mergeCell ref="A17:H17"/>
    <mergeCell ref="A18:A22"/>
    <mergeCell ref="B18:B22"/>
    <mergeCell ref="C18:C22"/>
    <mergeCell ref="D18:D22"/>
    <mergeCell ref="E18:F19"/>
    <mergeCell ref="G18:H19"/>
    <mergeCell ref="E20:E22"/>
    <mergeCell ref="F20:F22"/>
    <mergeCell ref="G20:G22"/>
    <mergeCell ref="H20:H22"/>
  </mergeCells>
  <pageMargins left="0.7" right="0.7" top="0.75" bottom="0.75" header="0.3" footer="0.3"/>
  <pageSetup paperSize="9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3E9E5-0674-4AC5-A3E1-DD976700B009}">
  <dimension ref="A4:H37"/>
  <sheetViews>
    <sheetView topLeftCell="A19" workbookViewId="0">
      <selection activeCell="B42" sqref="B42"/>
    </sheetView>
  </sheetViews>
  <sheetFormatPr defaultRowHeight="15" x14ac:dyDescent="0.25"/>
  <cols>
    <col min="1" max="1" width="3.140625" customWidth="1"/>
    <col min="2" max="2" width="28.42578125" customWidth="1"/>
    <col min="3" max="3" width="17.5703125" customWidth="1"/>
    <col min="4" max="4" width="11.85546875" customWidth="1"/>
    <col min="5" max="5" width="4.85546875" customWidth="1"/>
    <col min="6" max="6" width="6.28515625" customWidth="1"/>
    <col min="7" max="8" width="7.140625" customWidth="1"/>
  </cols>
  <sheetData>
    <row r="4" spans="1:8" x14ac:dyDescent="0.25">
      <c r="A4" s="30"/>
      <c r="B4" s="30"/>
      <c r="C4" s="30"/>
      <c r="D4" s="70" t="s">
        <v>0</v>
      </c>
      <c r="E4" s="70"/>
      <c r="F4" s="70"/>
      <c r="G4" s="70"/>
      <c r="H4" s="70"/>
    </row>
    <row r="5" spans="1:8" x14ac:dyDescent="0.25">
      <c r="A5" s="30"/>
      <c r="B5" s="30"/>
      <c r="C5" s="30"/>
      <c r="D5" s="70"/>
      <c r="E5" s="70"/>
      <c r="F5" s="70"/>
      <c r="G5" s="70"/>
      <c r="H5" s="70"/>
    </row>
    <row r="6" spans="1:8" x14ac:dyDescent="0.25">
      <c r="A6" s="30"/>
      <c r="B6" s="30"/>
      <c r="C6" s="30"/>
      <c r="D6" s="70"/>
      <c r="E6" s="70"/>
      <c r="F6" s="70"/>
      <c r="G6" s="70"/>
      <c r="H6" s="70"/>
    </row>
    <row r="7" spans="1:8" x14ac:dyDescent="0.25">
      <c r="A7" s="30"/>
      <c r="B7" s="30"/>
      <c r="C7" s="30"/>
      <c r="D7" s="70"/>
      <c r="E7" s="70"/>
      <c r="F7" s="70"/>
      <c r="G7" s="70"/>
      <c r="H7" s="70"/>
    </row>
    <row r="8" spans="1:8" x14ac:dyDescent="0.25">
      <c r="A8" s="30"/>
      <c r="B8" s="30"/>
      <c r="C8" s="30"/>
      <c r="D8" s="70"/>
      <c r="E8" s="70"/>
      <c r="F8" s="70"/>
      <c r="G8" s="70"/>
      <c r="H8" s="70"/>
    </row>
    <row r="9" spans="1:8" x14ac:dyDescent="0.25">
      <c r="A9" s="30"/>
      <c r="B9" s="30"/>
      <c r="C9" s="30"/>
      <c r="D9" s="72" t="s">
        <v>24</v>
      </c>
      <c r="E9" s="72"/>
      <c r="F9" s="72"/>
      <c r="G9" s="72"/>
      <c r="H9" s="72"/>
    </row>
    <row r="10" spans="1:8" x14ac:dyDescent="0.25">
      <c r="A10" s="30"/>
      <c r="B10" s="30"/>
      <c r="C10" s="30"/>
      <c r="D10" s="72"/>
      <c r="E10" s="72"/>
      <c r="F10" s="72"/>
      <c r="G10" s="72"/>
      <c r="H10" s="72"/>
    </row>
    <row r="11" spans="1:8" x14ac:dyDescent="0.25">
      <c r="A11" s="30"/>
      <c r="B11" s="30"/>
      <c r="C11" s="30"/>
      <c r="D11" s="72"/>
      <c r="E11" s="72"/>
      <c r="F11" s="72"/>
      <c r="G11" s="72"/>
      <c r="H11" s="72"/>
    </row>
    <row r="12" spans="1:8" x14ac:dyDescent="0.25">
      <c r="A12" s="30"/>
      <c r="B12" s="30"/>
      <c r="C12" s="30"/>
      <c r="D12" s="72"/>
      <c r="E12" s="72"/>
      <c r="F12" s="72"/>
      <c r="G12" s="72"/>
      <c r="H12" s="72"/>
    </row>
    <row r="13" spans="1:8" x14ac:dyDescent="0.25">
      <c r="A13" s="30"/>
      <c r="B13" s="30"/>
      <c r="C13" s="30"/>
      <c r="D13" s="72"/>
      <c r="E13" s="72"/>
      <c r="F13" s="72"/>
      <c r="G13" s="72"/>
      <c r="H13" s="72"/>
    </row>
    <row r="14" spans="1:8" ht="25.5" x14ac:dyDescent="0.25">
      <c r="A14" s="73" t="s">
        <v>1</v>
      </c>
      <c r="B14" s="73"/>
      <c r="C14" s="73"/>
      <c r="D14" s="73"/>
      <c r="E14" s="73"/>
      <c r="F14" s="73"/>
      <c r="G14" s="73"/>
      <c r="H14" s="73"/>
    </row>
    <row r="15" spans="1:8" ht="22.5" x14ac:dyDescent="0.25">
      <c r="A15" s="30"/>
      <c r="B15" s="30"/>
      <c r="C15" s="30"/>
      <c r="D15" s="31"/>
      <c r="E15" s="31"/>
      <c r="F15" s="31"/>
      <c r="G15" s="31"/>
      <c r="H15" s="31"/>
    </row>
    <row r="16" spans="1:8" ht="25.5" x14ac:dyDescent="0.25">
      <c r="A16" s="74" t="s">
        <v>2</v>
      </c>
      <c r="B16" s="74"/>
      <c r="C16" s="74"/>
      <c r="D16" s="74"/>
      <c r="E16" s="74"/>
      <c r="F16" s="74"/>
      <c r="G16" s="74"/>
      <c r="H16" s="74"/>
    </row>
    <row r="17" spans="1:8" x14ac:dyDescent="0.25">
      <c r="A17" s="68" t="s">
        <v>3</v>
      </c>
      <c r="B17" s="75" t="s">
        <v>4</v>
      </c>
      <c r="C17" s="69" t="s">
        <v>5</v>
      </c>
      <c r="D17" s="69" t="s">
        <v>6</v>
      </c>
      <c r="E17" s="69" t="s">
        <v>7</v>
      </c>
      <c r="F17" s="69"/>
      <c r="G17" s="69" t="s">
        <v>8</v>
      </c>
      <c r="H17" s="69"/>
    </row>
    <row r="18" spans="1:8" x14ac:dyDescent="0.25">
      <c r="A18" s="68"/>
      <c r="B18" s="76"/>
      <c r="C18" s="69"/>
      <c r="D18" s="69"/>
      <c r="E18" s="69"/>
      <c r="F18" s="69"/>
      <c r="G18" s="69"/>
      <c r="H18" s="69"/>
    </row>
    <row r="19" spans="1:8" x14ac:dyDescent="0.25">
      <c r="A19" s="68"/>
      <c r="B19" s="76"/>
      <c r="C19" s="69"/>
      <c r="D19" s="69"/>
      <c r="E19" s="75" t="s">
        <v>9</v>
      </c>
      <c r="F19" s="69" t="s">
        <v>10</v>
      </c>
      <c r="G19" s="69" t="s">
        <v>9</v>
      </c>
      <c r="H19" s="69" t="s">
        <v>10</v>
      </c>
    </row>
    <row r="20" spans="1:8" x14ac:dyDescent="0.25">
      <c r="A20" s="68"/>
      <c r="B20" s="76"/>
      <c r="C20" s="69"/>
      <c r="D20" s="69"/>
      <c r="E20" s="76"/>
      <c r="F20" s="69"/>
      <c r="G20" s="69"/>
      <c r="H20" s="69"/>
    </row>
    <row r="21" spans="1:8" x14ac:dyDescent="0.25">
      <c r="A21" s="68"/>
      <c r="B21" s="77"/>
      <c r="C21" s="69"/>
      <c r="D21" s="69"/>
      <c r="E21" s="77"/>
      <c r="F21" s="69"/>
      <c r="G21" s="69"/>
      <c r="H21" s="69"/>
    </row>
    <row r="22" spans="1:8" ht="15.75" x14ac:dyDescent="0.25">
      <c r="A22" s="32"/>
      <c r="B22" s="33"/>
      <c r="C22" s="33"/>
      <c r="D22" s="33"/>
      <c r="E22" s="33"/>
      <c r="F22" s="33"/>
      <c r="G22" s="33"/>
      <c r="H22" s="33"/>
    </row>
    <row r="23" spans="1:8" ht="21" x14ac:dyDescent="0.35">
      <c r="B23" s="71" t="s">
        <v>21</v>
      </c>
      <c r="C23" s="71"/>
      <c r="D23" s="71"/>
      <c r="E23" s="71"/>
      <c r="F23" s="71"/>
      <c r="G23" s="71"/>
      <c r="H23" s="71"/>
    </row>
    <row r="24" spans="1:8" ht="26.25" x14ac:dyDescent="0.4">
      <c r="B24" s="44"/>
      <c r="C24" s="44"/>
      <c r="D24" s="44"/>
      <c r="E24" s="44"/>
      <c r="F24" s="44"/>
      <c r="G24" s="44"/>
      <c r="H24" s="44"/>
    </row>
    <row r="25" spans="1:8" ht="25.5" customHeight="1" x14ac:dyDescent="0.25">
      <c r="A25" s="26">
        <v>1</v>
      </c>
      <c r="B25" s="103" t="s">
        <v>62</v>
      </c>
      <c r="C25" s="106" t="s">
        <v>52</v>
      </c>
      <c r="D25" s="104" t="s">
        <v>53</v>
      </c>
      <c r="E25" s="104">
        <v>13.8</v>
      </c>
      <c r="F25" s="104">
        <v>136.19999999999999</v>
      </c>
      <c r="G25" s="104">
        <v>836.6</v>
      </c>
      <c r="H25" s="104">
        <v>8240.9</v>
      </c>
    </row>
    <row r="26" spans="1:8" ht="27" customHeight="1" x14ac:dyDescent="0.25">
      <c r="A26" s="26">
        <f>A25+1</f>
        <v>2</v>
      </c>
      <c r="B26" s="103" t="s">
        <v>63</v>
      </c>
      <c r="C26" s="106" t="s">
        <v>52</v>
      </c>
      <c r="D26" s="104" t="s">
        <v>57</v>
      </c>
      <c r="E26" s="104">
        <v>12.8</v>
      </c>
      <c r="F26" s="104">
        <v>117.5</v>
      </c>
      <c r="G26" s="104">
        <v>776.8</v>
      </c>
      <c r="H26" s="104">
        <v>7108.1</v>
      </c>
    </row>
    <row r="27" spans="1:8" ht="29.25" customHeight="1" x14ac:dyDescent="0.25">
      <c r="A27" s="26">
        <f t="shared" ref="A27:A34" si="0">A26+1</f>
        <v>3</v>
      </c>
      <c r="B27" s="103" t="s">
        <v>64</v>
      </c>
      <c r="C27" s="107" t="s">
        <v>65</v>
      </c>
      <c r="D27" s="104" t="s">
        <v>66</v>
      </c>
      <c r="E27" s="105">
        <v>22</v>
      </c>
      <c r="F27" s="105">
        <v>132</v>
      </c>
      <c r="G27" s="105">
        <v>1010</v>
      </c>
      <c r="H27" s="105">
        <v>6070</v>
      </c>
    </row>
    <row r="28" spans="1:8" ht="24" customHeight="1" x14ac:dyDescent="0.25">
      <c r="A28" s="26">
        <f t="shared" si="0"/>
        <v>4</v>
      </c>
      <c r="B28" s="103" t="s">
        <v>67</v>
      </c>
      <c r="C28" s="107" t="s">
        <v>65</v>
      </c>
      <c r="D28" s="104" t="s">
        <v>66</v>
      </c>
      <c r="E28" s="105">
        <v>27</v>
      </c>
      <c r="F28" s="105">
        <v>130</v>
      </c>
      <c r="G28" s="105">
        <v>1254</v>
      </c>
      <c r="H28" s="105">
        <v>5989</v>
      </c>
    </row>
    <row r="29" spans="1:8" ht="20.25" customHeight="1" x14ac:dyDescent="0.25">
      <c r="A29" s="26">
        <f t="shared" si="0"/>
        <v>5</v>
      </c>
      <c r="B29" s="103" t="s">
        <v>68</v>
      </c>
      <c r="C29" s="106" t="s">
        <v>52</v>
      </c>
      <c r="D29" s="104" t="s">
        <v>53</v>
      </c>
      <c r="E29" s="104">
        <v>11.3</v>
      </c>
      <c r="F29" s="104">
        <v>98.6</v>
      </c>
      <c r="G29" s="104">
        <v>681</v>
      </c>
      <c r="H29" s="104">
        <v>5968</v>
      </c>
    </row>
    <row r="30" spans="1:8" ht="22.5" customHeight="1" x14ac:dyDescent="0.25">
      <c r="A30" s="26">
        <f t="shared" si="0"/>
        <v>6</v>
      </c>
      <c r="B30" s="103" t="s">
        <v>69</v>
      </c>
      <c r="C30" s="107" t="s">
        <v>65</v>
      </c>
      <c r="D30" s="104" t="s">
        <v>66</v>
      </c>
      <c r="E30" s="105">
        <v>14</v>
      </c>
      <c r="F30" s="105">
        <v>125</v>
      </c>
      <c r="G30" s="105">
        <v>663</v>
      </c>
      <c r="H30" s="105">
        <v>5754</v>
      </c>
    </row>
    <row r="31" spans="1:8" ht="22.5" customHeight="1" x14ac:dyDescent="0.25">
      <c r="A31" s="26">
        <f t="shared" si="0"/>
        <v>7</v>
      </c>
      <c r="B31" s="103" t="s">
        <v>70</v>
      </c>
      <c r="C31" s="107" t="s">
        <v>65</v>
      </c>
      <c r="D31" s="104" t="s">
        <v>66</v>
      </c>
      <c r="E31" s="105">
        <v>22</v>
      </c>
      <c r="F31" s="105">
        <v>124</v>
      </c>
      <c r="G31" s="105">
        <v>1013</v>
      </c>
      <c r="H31" s="105">
        <v>5677</v>
      </c>
    </row>
    <row r="32" spans="1:8" ht="21.75" customHeight="1" x14ac:dyDescent="0.25">
      <c r="A32" s="26">
        <f t="shared" si="0"/>
        <v>8</v>
      </c>
      <c r="B32" s="103" t="s">
        <v>71</v>
      </c>
      <c r="C32" s="107" t="s">
        <v>65</v>
      </c>
      <c r="D32" s="104" t="s">
        <v>66</v>
      </c>
      <c r="E32" s="105">
        <v>18</v>
      </c>
      <c r="F32" s="105">
        <v>122</v>
      </c>
      <c r="G32" s="105">
        <v>830</v>
      </c>
      <c r="H32" s="105">
        <v>5600</v>
      </c>
    </row>
    <row r="33" spans="1:8" ht="18.75" customHeight="1" x14ac:dyDescent="0.25">
      <c r="A33" s="26">
        <f t="shared" si="0"/>
        <v>9</v>
      </c>
      <c r="B33" s="103" t="s">
        <v>72</v>
      </c>
      <c r="C33" s="107" t="s">
        <v>65</v>
      </c>
      <c r="D33" s="104" t="s">
        <v>66</v>
      </c>
      <c r="E33" s="105">
        <v>21</v>
      </c>
      <c r="F33" s="105">
        <v>117</v>
      </c>
      <c r="G33" s="105">
        <v>964</v>
      </c>
      <c r="H33" s="105">
        <v>5352</v>
      </c>
    </row>
    <row r="34" spans="1:8" ht="21.75" customHeight="1" x14ac:dyDescent="0.25">
      <c r="A34" s="26">
        <f t="shared" si="0"/>
        <v>10</v>
      </c>
      <c r="B34" s="103" t="s">
        <v>73</v>
      </c>
      <c r="C34" s="107" t="s">
        <v>65</v>
      </c>
      <c r="D34" s="104" t="s">
        <v>66</v>
      </c>
      <c r="E34" s="105">
        <v>17</v>
      </c>
      <c r="F34" s="105">
        <v>113</v>
      </c>
      <c r="G34" s="105">
        <v>788</v>
      </c>
      <c r="H34" s="105">
        <v>5196</v>
      </c>
    </row>
    <row r="37" spans="1:8" ht="18" x14ac:dyDescent="0.25">
      <c r="A37" s="97" t="s">
        <v>17</v>
      </c>
    </row>
  </sheetData>
  <mergeCells count="15">
    <mergeCell ref="B23:H23"/>
    <mergeCell ref="D4:H8"/>
    <mergeCell ref="D9:H13"/>
    <mergeCell ref="A14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2"/>
  <sheetViews>
    <sheetView topLeftCell="A16" workbookViewId="0">
      <selection activeCell="L21" sqref="L21"/>
    </sheetView>
  </sheetViews>
  <sheetFormatPr defaultRowHeight="15" x14ac:dyDescent="0.25"/>
  <cols>
    <col min="1" max="1" width="4.5703125" customWidth="1"/>
    <col min="2" max="2" width="30.42578125" customWidth="1"/>
    <col min="3" max="3" width="16.7109375" customWidth="1"/>
    <col min="5" max="5" width="9.140625" customWidth="1"/>
    <col min="6" max="6" width="10.5703125" customWidth="1"/>
    <col min="7" max="7" width="10.85546875" customWidth="1"/>
  </cols>
  <sheetData>
    <row r="1" spans="1:8" ht="9.75" customHeight="1" x14ac:dyDescent="0.25">
      <c r="G1" s="5"/>
    </row>
    <row r="2" spans="1:8" ht="8.25" customHeight="1" x14ac:dyDescent="0.25">
      <c r="G2" s="5"/>
    </row>
    <row r="3" spans="1:8" ht="13.5" customHeight="1" x14ac:dyDescent="0.25">
      <c r="C3" s="79" t="s">
        <v>0</v>
      </c>
      <c r="D3" s="79"/>
      <c r="E3" s="79"/>
      <c r="F3" s="79"/>
      <c r="G3" s="5"/>
    </row>
    <row r="4" spans="1:8" ht="11.25" customHeight="1" x14ac:dyDescent="0.25">
      <c r="C4" s="79"/>
      <c r="D4" s="79"/>
      <c r="E4" s="79"/>
      <c r="F4" s="79"/>
      <c r="G4" s="5"/>
    </row>
    <row r="5" spans="1:8" ht="13.5" customHeight="1" x14ac:dyDescent="0.25">
      <c r="C5" s="79"/>
      <c r="D5" s="79"/>
      <c r="E5" s="79"/>
      <c r="F5" s="79"/>
      <c r="G5" s="5"/>
    </row>
    <row r="6" spans="1:8" ht="21" customHeight="1" x14ac:dyDescent="0.25">
      <c r="C6" s="79"/>
      <c r="D6" s="79"/>
      <c r="E6" s="79"/>
      <c r="F6" s="79"/>
      <c r="G6" s="5"/>
    </row>
    <row r="7" spans="1:8" ht="5.25" customHeight="1" x14ac:dyDescent="0.25">
      <c r="C7" s="79"/>
      <c r="D7" s="79"/>
      <c r="E7" s="79"/>
      <c r="F7" s="79"/>
      <c r="G7" s="5"/>
    </row>
    <row r="8" spans="1:8" ht="15.75" customHeight="1" x14ac:dyDescent="0.25">
      <c r="C8" s="80" t="s">
        <v>25</v>
      </c>
      <c r="D8" s="80"/>
      <c r="E8" s="80"/>
      <c r="F8" s="80"/>
      <c r="G8" s="5"/>
    </row>
    <row r="9" spans="1:8" ht="10.5" customHeight="1" x14ac:dyDescent="0.25">
      <c r="C9" s="80"/>
      <c r="D9" s="80"/>
      <c r="E9" s="80"/>
      <c r="F9" s="80"/>
      <c r="G9" s="5"/>
    </row>
    <row r="10" spans="1:8" ht="15" customHeight="1" x14ac:dyDescent="0.25">
      <c r="C10" s="80"/>
      <c r="D10" s="80"/>
      <c r="E10" s="80"/>
      <c r="F10" s="80"/>
      <c r="G10" s="8"/>
      <c r="H10" s="8"/>
    </row>
    <row r="11" spans="1:8" ht="23.25" customHeight="1" x14ac:dyDescent="0.25">
      <c r="C11" s="80"/>
      <c r="D11" s="80"/>
      <c r="E11" s="80"/>
      <c r="F11" s="80"/>
    </row>
    <row r="12" spans="1:8" ht="15" customHeight="1" x14ac:dyDescent="0.25">
      <c r="C12" s="80"/>
      <c r="D12" s="80"/>
      <c r="E12" s="80"/>
      <c r="F12" s="80"/>
    </row>
    <row r="13" spans="1:8" ht="24" customHeight="1" x14ac:dyDescent="0.25">
      <c r="C13" s="80" t="s">
        <v>1</v>
      </c>
      <c r="D13" s="80"/>
      <c r="E13" s="80"/>
      <c r="F13" s="80"/>
    </row>
    <row r="14" spans="1:8" ht="10.5" customHeight="1" x14ac:dyDescent="0.25"/>
    <row r="15" spans="1:8" ht="15" customHeight="1" x14ac:dyDescent="0.25">
      <c r="A15" s="81" t="s">
        <v>3</v>
      </c>
      <c r="B15" s="83" t="s">
        <v>11</v>
      </c>
      <c r="C15" s="81" t="s">
        <v>5</v>
      </c>
      <c r="D15" s="81" t="s">
        <v>12</v>
      </c>
      <c r="E15" s="85" t="s">
        <v>13</v>
      </c>
      <c r="F15" s="86"/>
    </row>
    <row r="16" spans="1:8" ht="28.5" customHeight="1" x14ac:dyDescent="0.25">
      <c r="A16" s="82"/>
      <c r="B16" s="84"/>
      <c r="C16" s="82"/>
      <c r="D16" s="82"/>
      <c r="E16" s="23" t="s">
        <v>9</v>
      </c>
      <c r="F16" s="23" t="s">
        <v>10</v>
      </c>
    </row>
    <row r="17" spans="1:6" ht="15" customHeight="1" x14ac:dyDescent="0.25"/>
    <row r="18" spans="1:6" ht="23.25" customHeight="1" x14ac:dyDescent="0.35">
      <c r="A18" s="78" t="s">
        <v>14</v>
      </c>
      <c r="B18" s="78"/>
      <c r="C18" s="78"/>
      <c r="D18" s="78"/>
      <c r="E18" s="78"/>
      <c r="F18" s="78"/>
    </row>
    <row r="19" spans="1:6" ht="15" customHeight="1" x14ac:dyDescent="0.5">
      <c r="A19" s="21"/>
      <c r="B19" s="21"/>
      <c r="C19" s="21"/>
      <c r="D19" s="21"/>
      <c r="E19" s="21"/>
      <c r="F19" s="21"/>
    </row>
    <row r="20" spans="1:6" ht="15" customHeight="1" x14ac:dyDescent="0.25">
      <c r="A20" s="102">
        <f>0+1</f>
        <v>1</v>
      </c>
      <c r="B20" s="52" t="s">
        <v>85</v>
      </c>
      <c r="C20" s="52" t="s">
        <v>29</v>
      </c>
      <c r="D20" s="53" t="s">
        <v>75</v>
      </c>
      <c r="E20" s="108">
        <v>154.88999999999999</v>
      </c>
      <c r="F20" s="108">
        <v>1163.96</v>
      </c>
    </row>
    <row r="21" spans="1:6" ht="15" customHeight="1" x14ac:dyDescent="0.25">
      <c r="A21" s="102">
        <f>A20+1</f>
        <v>2</v>
      </c>
      <c r="B21" s="52" t="s">
        <v>86</v>
      </c>
      <c r="C21" s="52" t="s">
        <v>29</v>
      </c>
      <c r="D21" s="53" t="s">
        <v>75</v>
      </c>
      <c r="E21" s="108">
        <v>165.77</v>
      </c>
      <c r="F21" s="108">
        <v>1012.85</v>
      </c>
    </row>
    <row r="22" spans="1:6" ht="15" customHeight="1" x14ac:dyDescent="0.25">
      <c r="A22" s="102">
        <f t="shared" ref="A22:A29" si="0">A21+1</f>
        <v>3</v>
      </c>
      <c r="B22" s="52" t="s">
        <v>87</v>
      </c>
      <c r="C22" s="52" t="s">
        <v>52</v>
      </c>
      <c r="D22" s="53" t="s">
        <v>75</v>
      </c>
      <c r="E22" s="54">
        <v>97</v>
      </c>
      <c r="F22" s="108">
        <v>945</v>
      </c>
    </row>
    <row r="23" spans="1:6" ht="15" customHeight="1" x14ac:dyDescent="0.25">
      <c r="A23" s="102">
        <f t="shared" si="0"/>
        <v>4</v>
      </c>
      <c r="B23" s="52" t="s">
        <v>88</v>
      </c>
      <c r="C23" s="52" t="s">
        <v>52</v>
      </c>
      <c r="D23" s="53" t="s">
        <v>75</v>
      </c>
      <c r="E23" s="54">
        <v>105</v>
      </c>
      <c r="F23" s="108">
        <v>927</v>
      </c>
    </row>
    <row r="24" spans="1:6" ht="15" customHeight="1" x14ac:dyDescent="0.25">
      <c r="A24" s="102">
        <f t="shared" si="0"/>
        <v>5</v>
      </c>
      <c r="B24" s="52" t="s">
        <v>89</v>
      </c>
      <c r="C24" s="52" t="s">
        <v>52</v>
      </c>
      <c r="D24" s="53" t="s">
        <v>75</v>
      </c>
      <c r="E24" s="54">
        <v>91</v>
      </c>
      <c r="F24" s="108">
        <v>883</v>
      </c>
    </row>
    <row r="25" spans="1:6" ht="15" customHeight="1" x14ac:dyDescent="0.25">
      <c r="A25" s="102">
        <f t="shared" si="0"/>
        <v>6</v>
      </c>
      <c r="B25" s="52" t="s">
        <v>90</v>
      </c>
      <c r="C25" s="52" t="s">
        <v>52</v>
      </c>
      <c r="D25" s="53" t="s">
        <v>75</v>
      </c>
      <c r="E25" s="54">
        <v>94</v>
      </c>
      <c r="F25" s="108">
        <v>814</v>
      </c>
    </row>
    <row r="26" spans="1:6" ht="18.75" customHeight="1" x14ac:dyDescent="0.25">
      <c r="A26" s="102">
        <f t="shared" si="0"/>
        <v>7</v>
      </c>
      <c r="B26" s="52" t="s">
        <v>91</v>
      </c>
      <c r="C26" s="52" t="s">
        <v>55</v>
      </c>
      <c r="D26" s="53" t="s">
        <v>75</v>
      </c>
      <c r="E26" s="54">
        <v>143.5</v>
      </c>
      <c r="F26" s="108">
        <v>806.4</v>
      </c>
    </row>
    <row r="27" spans="1:6" ht="18.75" customHeight="1" x14ac:dyDescent="0.25">
      <c r="A27" s="102">
        <f t="shared" si="0"/>
        <v>8</v>
      </c>
      <c r="B27" s="52" t="s">
        <v>92</v>
      </c>
      <c r="C27" s="52" t="s">
        <v>35</v>
      </c>
      <c r="D27" s="53" t="s">
        <v>93</v>
      </c>
      <c r="E27" s="111">
        <v>168.41</v>
      </c>
      <c r="F27" s="111">
        <v>563.21</v>
      </c>
    </row>
    <row r="28" spans="1:6" ht="18.75" customHeight="1" x14ac:dyDescent="0.25">
      <c r="A28" s="102">
        <f t="shared" si="0"/>
        <v>9</v>
      </c>
      <c r="B28" s="52" t="s">
        <v>94</v>
      </c>
      <c r="C28" s="52" t="s">
        <v>29</v>
      </c>
      <c r="D28" s="53" t="s">
        <v>75</v>
      </c>
      <c r="E28" s="108">
        <v>161.94</v>
      </c>
      <c r="F28" s="108">
        <v>526.45000000000005</v>
      </c>
    </row>
    <row r="29" spans="1:6" ht="18.75" customHeight="1" x14ac:dyDescent="0.25">
      <c r="A29" s="102">
        <f t="shared" si="0"/>
        <v>10</v>
      </c>
      <c r="B29" s="52" t="s">
        <v>95</v>
      </c>
      <c r="C29" s="52" t="s">
        <v>29</v>
      </c>
      <c r="D29" s="53" t="s">
        <v>75</v>
      </c>
      <c r="E29" s="108">
        <v>153.57</v>
      </c>
      <c r="F29" s="108">
        <v>471.76</v>
      </c>
    </row>
    <row r="30" spans="1:6" x14ac:dyDescent="0.25">
      <c r="A30" s="35"/>
      <c r="B30" s="37"/>
      <c r="C30" s="42"/>
      <c r="D30" s="43"/>
      <c r="E30" s="36"/>
      <c r="F30" s="39"/>
    </row>
    <row r="31" spans="1:6" x14ac:dyDescent="0.25">
      <c r="A31" s="35"/>
      <c r="B31" s="37"/>
      <c r="C31" s="42"/>
      <c r="D31" s="43"/>
      <c r="E31" s="36"/>
      <c r="F31" s="39"/>
    </row>
    <row r="32" spans="1:6" ht="18.75" x14ac:dyDescent="0.3">
      <c r="A32" s="3" t="s">
        <v>17</v>
      </c>
    </row>
  </sheetData>
  <mergeCells count="9">
    <mergeCell ref="A18:F18"/>
    <mergeCell ref="C3:F7"/>
    <mergeCell ref="C8:F12"/>
    <mergeCell ref="C13:F13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6"/>
  <sheetViews>
    <sheetView topLeftCell="A25" workbookViewId="0">
      <selection activeCell="I23" sqref="I23"/>
    </sheetView>
  </sheetViews>
  <sheetFormatPr defaultRowHeight="15" x14ac:dyDescent="0.25"/>
  <cols>
    <col min="1" max="1" width="4.5703125" customWidth="1"/>
    <col min="2" max="2" width="32.140625" customWidth="1"/>
    <col min="3" max="3" width="16.5703125" customWidth="1"/>
    <col min="4" max="4" width="13" customWidth="1"/>
    <col min="5" max="5" width="8.7109375" customWidth="1"/>
    <col min="6" max="6" width="11.85546875" customWidth="1"/>
  </cols>
  <sheetData>
    <row r="1" spans="1:8" ht="23.25" customHeight="1" x14ac:dyDescent="0.25">
      <c r="G1" s="19"/>
      <c r="H1" s="8"/>
    </row>
    <row r="2" spans="1:8" ht="7.5" customHeight="1" x14ac:dyDescent="0.25">
      <c r="G2" s="19"/>
      <c r="H2" s="8"/>
    </row>
    <row r="3" spans="1:8" ht="11.25" customHeight="1" x14ac:dyDescent="0.25">
      <c r="C3" s="79" t="s">
        <v>0</v>
      </c>
      <c r="D3" s="79"/>
      <c r="E3" s="79"/>
      <c r="F3" s="79"/>
      <c r="G3" s="5"/>
      <c r="H3" s="8"/>
    </row>
    <row r="4" spans="1:8" ht="8.25" customHeight="1" x14ac:dyDescent="0.25">
      <c r="C4" s="79"/>
      <c r="D4" s="79"/>
      <c r="E4" s="79"/>
      <c r="F4" s="79"/>
      <c r="G4" s="5"/>
      <c r="H4" s="8"/>
    </row>
    <row r="5" spans="1:8" ht="11.25" customHeight="1" x14ac:dyDescent="0.25">
      <c r="C5" s="79"/>
      <c r="D5" s="79"/>
      <c r="E5" s="79"/>
      <c r="F5" s="79"/>
      <c r="G5" s="5"/>
      <c r="H5" s="8"/>
    </row>
    <row r="6" spans="1:8" ht="9" customHeight="1" x14ac:dyDescent="0.25">
      <c r="C6" s="79"/>
      <c r="D6" s="79"/>
      <c r="E6" s="79"/>
      <c r="F6" s="79"/>
      <c r="G6" s="5"/>
      <c r="H6" s="8"/>
    </row>
    <row r="7" spans="1:8" ht="12.75" customHeight="1" x14ac:dyDescent="0.25">
      <c r="C7" s="79"/>
      <c r="D7" s="79"/>
      <c r="E7" s="79"/>
      <c r="F7" s="79"/>
      <c r="G7" s="5"/>
      <c r="H7" s="8"/>
    </row>
    <row r="8" spans="1:8" ht="31.5" customHeight="1" x14ac:dyDescent="0.25">
      <c r="C8" s="87" t="s">
        <v>26</v>
      </c>
      <c r="D8" s="87"/>
      <c r="E8" s="87"/>
      <c r="F8" s="87"/>
      <c r="G8" s="5"/>
      <c r="H8" s="8"/>
    </row>
    <row r="9" spans="1:8" ht="12" customHeight="1" x14ac:dyDescent="0.25">
      <c r="C9" s="87"/>
      <c r="D9" s="87"/>
      <c r="E9" s="87"/>
      <c r="F9" s="87"/>
      <c r="G9" s="5"/>
      <c r="H9" s="8"/>
    </row>
    <row r="10" spans="1:8" ht="12.75" customHeight="1" x14ac:dyDescent="0.25">
      <c r="C10" s="87"/>
      <c r="D10" s="87"/>
      <c r="E10" s="87"/>
      <c r="F10" s="87"/>
      <c r="G10" s="5"/>
      <c r="H10" s="8"/>
    </row>
    <row r="11" spans="1:8" ht="7.5" customHeight="1" x14ac:dyDescent="0.25">
      <c r="C11" s="87"/>
      <c r="D11" s="87"/>
      <c r="E11" s="87"/>
      <c r="F11" s="87"/>
      <c r="G11" s="5"/>
      <c r="H11" s="8"/>
    </row>
    <row r="12" spans="1:8" ht="15.75" customHeight="1" x14ac:dyDescent="0.25">
      <c r="C12" s="87"/>
      <c r="D12" s="87"/>
      <c r="E12" s="87"/>
      <c r="F12" s="87"/>
      <c r="G12" s="5"/>
      <c r="H12" s="8"/>
    </row>
    <row r="13" spans="1:8" ht="31.5" x14ac:dyDescent="0.25">
      <c r="C13" s="87" t="s">
        <v>1</v>
      </c>
      <c r="D13" s="87"/>
      <c r="E13" s="87"/>
      <c r="F13" s="87"/>
      <c r="G13" s="5"/>
      <c r="H13" s="8"/>
    </row>
    <row r="14" spans="1:8" ht="9.75" customHeight="1" x14ac:dyDescent="0.25">
      <c r="G14" s="5"/>
      <c r="H14" s="8"/>
    </row>
    <row r="15" spans="1:8" ht="31.5" x14ac:dyDescent="0.25">
      <c r="A15" s="81" t="s">
        <v>3</v>
      </c>
      <c r="B15" s="83" t="s">
        <v>11</v>
      </c>
      <c r="C15" s="88" t="s">
        <v>5</v>
      </c>
      <c r="D15" s="88" t="s">
        <v>12</v>
      </c>
      <c r="E15" s="89" t="s">
        <v>13</v>
      </c>
      <c r="F15" s="89"/>
      <c r="G15" s="5"/>
      <c r="H15" s="8"/>
    </row>
    <row r="16" spans="1:8" ht="31.5" x14ac:dyDescent="0.25">
      <c r="A16" s="82"/>
      <c r="B16" s="84"/>
      <c r="C16" s="88"/>
      <c r="D16" s="88"/>
      <c r="E16" s="23" t="s">
        <v>9</v>
      </c>
      <c r="F16" s="23" t="s">
        <v>10</v>
      </c>
      <c r="G16" s="5"/>
      <c r="H16" s="8"/>
    </row>
    <row r="17" spans="1:8" ht="10.5" customHeight="1" x14ac:dyDescent="0.25">
      <c r="G17" s="5"/>
      <c r="H17" s="8"/>
    </row>
    <row r="18" spans="1:8" ht="31.5" x14ac:dyDescent="0.35">
      <c r="A18" s="78" t="s">
        <v>15</v>
      </c>
      <c r="B18" s="78"/>
      <c r="C18" s="78"/>
      <c r="D18" s="78"/>
      <c r="E18" s="78"/>
      <c r="F18" s="78"/>
      <c r="G18" s="5"/>
      <c r="H18" s="8"/>
    </row>
    <row r="19" spans="1:8" ht="13.5" customHeight="1" x14ac:dyDescent="0.5">
      <c r="A19" s="21"/>
      <c r="B19" s="21"/>
      <c r="C19" s="21"/>
      <c r="D19" s="21"/>
      <c r="E19" s="34"/>
      <c r="F19" s="34"/>
      <c r="G19" s="5"/>
      <c r="H19" s="8"/>
    </row>
    <row r="20" spans="1:8" ht="31.5" x14ac:dyDescent="0.25">
      <c r="A20" s="102">
        <v>1</v>
      </c>
      <c r="B20" s="52" t="s">
        <v>74</v>
      </c>
      <c r="C20" s="52" t="s">
        <v>29</v>
      </c>
      <c r="D20" s="53" t="s">
        <v>75</v>
      </c>
      <c r="E20" s="108">
        <v>316.93</v>
      </c>
      <c r="F20" s="108">
        <v>1781.2</v>
      </c>
      <c r="G20" s="5"/>
      <c r="H20" s="8"/>
    </row>
    <row r="21" spans="1:8" ht="31.5" x14ac:dyDescent="0.25">
      <c r="A21" s="109">
        <f>A20+1</f>
        <v>2</v>
      </c>
      <c r="B21" s="52" t="s">
        <v>76</v>
      </c>
      <c r="C21" s="52" t="s">
        <v>29</v>
      </c>
      <c r="D21" s="53" t="s">
        <v>75</v>
      </c>
      <c r="E21" s="108">
        <v>317.52</v>
      </c>
      <c r="F21" s="108">
        <v>1778.34</v>
      </c>
      <c r="G21" s="5"/>
      <c r="H21" s="8"/>
    </row>
    <row r="22" spans="1:8" ht="31.5" x14ac:dyDescent="0.25">
      <c r="A22" s="109">
        <f t="shared" ref="A22:A29" si="0">A21+1</f>
        <v>3</v>
      </c>
      <c r="B22" s="52" t="s">
        <v>77</v>
      </c>
      <c r="C22" s="52" t="s">
        <v>29</v>
      </c>
      <c r="D22" s="53" t="s">
        <v>75</v>
      </c>
      <c r="E22" s="108">
        <v>248.77</v>
      </c>
      <c r="F22" s="108">
        <v>1510.36</v>
      </c>
      <c r="G22" s="5"/>
      <c r="H22" s="8"/>
    </row>
    <row r="23" spans="1:8" ht="31.5" x14ac:dyDescent="0.25">
      <c r="A23" s="109">
        <f t="shared" si="0"/>
        <v>4</v>
      </c>
      <c r="B23" s="52" t="s">
        <v>78</v>
      </c>
      <c r="C23" s="52" t="s">
        <v>29</v>
      </c>
      <c r="D23" s="53" t="s">
        <v>75</v>
      </c>
      <c r="E23" s="110">
        <v>157.36000000000001</v>
      </c>
      <c r="F23" s="110">
        <v>1194.93</v>
      </c>
      <c r="G23" s="5"/>
      <c r="H23" s="8"/>
    </row>
    <row r="24" spans="1:8" ht="31.5" x14ac:dyDescent="0.25">
      <c r="A24" s="109">
        <f t="shared" si="0"/>
        <v>5</v>
      </c>
      <c r="B24" s="52" t="s">
        <v>79</v>
      </c>
      <c r="C24" s="52" t="s">
        <v>29</v>
      </c>
      <c r="D24" s="53" t="s">
        <v>75</v>
      </c>
      <c r="E24" s="108">
        <v>116.5</v>
      </c>
      <c r="F24" s="108">
        <v>876.99</v>
      </c>
      <c r="G24" s="5"/>
      <c r="H24" s="8"/>
    </row>
    <row r="25" spans="1:8" ht="31.5" x14ac:dyDescent="0.25">
      <c r="A25" s="109">
        <f t="shared" si="0"/>
        <v>6</v>
      </c>
      <c r="B25" s="52" t="s">
        <v>80</v>
      </c>
      <c r="C25" s="52" t="s">
        <v>55</v>
      </c>
      <c r="D25" s="53" t="s">
        <v>75</v>
      </c>
      <c r="E25" s="54">
        <v>125.7</v>
      </c>
      <c r="F25" s="54">
        <v>744.2</v>
      </c>
      <c r="G25" s="5"/>
      <c r="H25" s="8"/>
    </row>
    <row r="26" spans="1:8" ht="31.5" x14ac:dyDescent="0.25">
      <c r="A26" s="109">
        <f t="shared" si="0"/>
        <v>7</v>
      </c>
      <c r="B26" s="52" t="s">
        <v>81</v>
      </c>
      <c r="C26" s="52" t="s">
        <v>55</v>
      </c>
      <c r="D26" s="53" t="s">
        <v>75</v>
      </c>
      <c r="E26" s="54">
        <v>129.19999999999999</v>
      </c>
      <c r="F26" s="54">
        <v>726.2</v>
      </c>
      <c r="G26" s="5"/>
      <c r="H26" s="8"/>
    </row>
    <row r="27" spans="1:8" ht="31.5" x14ac:dyDescent="0.25">
      <c r="A27" s="109">
        <f t="shared" si="0"/>
        <v>8</v>
      </c>
      <c r="B27" s="52" t="s">
        <v>82</v>
      </c>
      <c r="C27" s="52" t="s">
        <v>55</v>
      </c>
      <c r="D27" s="53" t="s">
        <v>75</v>
      </c>
      <c r="E27" s="54">
        <v>128.30000000000001</v>
      </c>
      <c r="F27" s="54">
        <v>702.7</v>
      </c>
      <c r="G27" s="5"/>
      <c r="H27" s="8"/>
    </row>
    <row r="28" spans="1:8" ht="31.5" x14ac:dyDescent="0.25">
      <c r="A28" s="109">
        <f t="shared" si="0"/>
        <v>9</v>
      </c>
      <c r="B28" s="52" t="s">
        <v>83</v>
      </c>
      <c r="C28" s="52" t="s">
        <v>55</v>
      </c>
      <c r="D28" s="53" t="s">
        <v>75</v>
      </c>
      <c r="E28" s="54">
        <v>126.9</v>
      </c>
      <c r="F28" s="54">
        <v>686.8</v>
      </c>
      <c r="G28" s="5"/>
      <c r="H28" s="8"/>
    </row>
    <row r="29" spans="1:8" ht="31.5" x14ac:dyDescent="0.25">
      <c r="A29" s="109">
        <f t="shared" si="0"/>
        <v>10</v>
      </c>
      <c r="B29" s="52" t="s">
        <v>84</v>
      </c>
      <c r="C29" s="52" t="s">
        <v>55</v>
      </c>
      <c r="D29" s="53" t="s">
        <v>75</v>
      </c>
      <c r="E29" s="54">
        <v>129.5</v>
      </c>
      <c r="F29" s="54">
        <v>653.4</v>
      </c>
      <c r="G29" s="5"/>
      <c r="H29" s="8"/>
    </row>
    <row r="30" spans="1:8" ht="31.5" x14ac:dyDescent="0.25">
      <c r="A30" s="60"/>
      <c r="B30" s="61"/>
      <c r="C30" s="61"/>
      <c r="D30" s="60"/>
      <c r="E30" s="62"/>
      <c r="F30" s="62"/>
      <c r="G30" s="5"/>
      <c r="H30" s="8"/>
    </row>
    <row r="31" spans="1:8" ht="15" customHeight="1" x14ac:dyDescent="0.25">
      <c r="A31" s="13"/>
      <c r="B31" s="15"/>
      <c r="C31" s="15"/>
      <c r="D31" s="16"/>
      <c r="E31" s="14"/>
      <c r="F31" s="14"/>
      <c r="G31" s="5"/>
      <c r="H31" s="8"/>
    </row>
    <row r="32" spans="1:8" ht="15" customHeight="1" x14ac:dyDescent="0.3">
      <c r="A32" s="3" t="s">
        <v>17</v>
      </c>
      <c r="B32" s="8"/>
      <c r="C32" s="8"/>
      <c r="D32" s="8"/>
      <c r="E32" s="20"/>
      <c r="F32" s="8"/>
      <c r="G32" s="8"/>
      <c r="H32" s="8"/>
    </row>
    <row r="33" spans="1:8" ht="15" customHeight="1" x14ac:dyDescent="0.3">
      <c r="A33" s="9"/>
      <c r="B33" s="8"/>
      <c r="C33" s="8"/>
      <c r="D33" s="8"/>
      <c r="E33" s="20"/>
      <c r="F33" s="8"/>
      <c r="G33" s="8"/>
      <c r="H33" s="8"/>
    </row>
    <row r="34" spans="1:8" ht="18.75" x14ac:dyDescent="0.3">
      <c r="A34" s="8"/>
      <c r="B34" s="8"/>
      <c r="C34" s="8"/>
      <c r="D34" s="8"/>
      <c r="E34" s="20"/>
      <c r="F34" s="8"/>
      <c r="G34" s="8"/>
      <c r="H34" s="8"/>
    </row>
    <row r="35" spans="1:8" ht="18.75" x14ac:dyDescent="0.3">
      <c r="A35" s="8"/>
      <c r="B35" s="8"/>
      <c r="C35" s="8"/>
      <c r="D35" s="8"/>
      <c r="E35" s="20"/>
      <c r="F35" s="8"/>
      <c r="G35" s="8"/>
      <c r="H35" s="8"/>
    </row>
    <row r="36" spans="1:8" ht="18.75" x14ac:dyDescent="0.3">
      <c r="A36" s="8"/>
      <c r="B36" s="8"/>
      <c r="C36" s="8"/>
      <c r="D36" s="8"/>
      <c r="E36" s="20"/>
      <c r="F36" s="8"/>
      <c r="G36" s="8"/>
      <c r="H36" s="8"/>
    </row>
  </sheetData>
  <mergeCells count="9">
    <mergeCell ref="C3:F7"/>
    <mergeCell ref="C8:F12"/>
    <mergeCell ref="C13:F13"/>
    <mergeCell ref="A18:F18"/>
    <mergeCell ref="A15:A16"/>
    <mergeCell ref="B15:B16"/>
    <mergeCell ref="C15:C16"/>
    <mergeCell ref="D15:D16"/>
    <mergeCell ref="E15:F15"/>
  </mergeCells>
  <pageMargins left="0.7" right="0.7" top="0.75" bottom="0.75" header="0.3" footer="0.3"/>
  <pageSetup paperSize="9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9"/>
  <sheetViews>
    <sheetView tabSelected="1" workbookViewId="0">
      <selection activeCell="K20" sqref="K20"/>
    </sheetView>
  </sheetViews>
  <sheetFormatPr defaultRowHeight="15" x14ac:dyDescent="0.25"/>
  <cols>
    <col min="1" max="1" width="4.42578125" customWidth="1"/>
    <col min="2" max="2" width="28" customWidth="1"/>
    <col min="3" max="3" width="21.5703125" customWidth="1"/>
    <col min="4" max="4" width="10.7109375" customWidth="1"/>
    <col min="5" max="5" width="8.85546875" customWidth="1"/>
    <col min="6" max="6" width="12.85546875" customWidth="1"/>
  </cols>
  <sheetData>
    <row r="1" spans="1:9" ht="15" customHeight="1" x14ac:dyDescent="0.25">
      <c r="G1" s="18"/>
    </row>
    <row r="2" spans="1:9" ht="15" customHeight="1" x14ac:dyDescent="0.25">
      <c r="C2" s="90" t="s">
        <v>0</v>
      </c>
      <c r="D2" s="90"/>
      <c r="E2" s="90"/>
      <c r="F2" s="90"/>
      <c r="G2" s="18"/>
      <c r="H2" s="4"/>
      <c r="I2" s="4"/>
    </row>
    <row r="3" spans="1:9" ht="15" customHeight="1" x14ac:dyDescent="0.25">
      <c r="C3" s="90"/>
      <c r="D3" s="90"/>
      <c r="E3" s="90"/>
      <c r="F3" s="90"/>
      <c r="G3" s="4"/>
      <c r="H3" s="4"/>
      <c r="I3" s="4"/>
    </row>
    <row r="4" spans="1:9" ht="15" customHeight="1" x14ac:dyDescent="0.25">
      <c r="C4" s="90"/>
      <c r="D4" s="90"/>
      <c r="E4" s="90"/>
      <c r="F4" s="90"/>
      <c r="G4" s="4"/>
      <c r="H4" s="4"/>
      <c r="I4" s="4"/>
    </row>
    <row r="5" spans="1:9" ht="15" customHeight="1" x14ac:dyDescent="0.25">
      <c r="C5" s="90"/>
      <c r="D5" s="90"/>
      <c r="E5" s="90"/>
      <c r="F5" s="90"/>
      <c r="G5" s="4"/>
      <c r="H5" s="4"/>
      <c r="I5" s="4"/>
    </row>
    <row r="6" spans="1:9" ht="23.25" customHeight="1" x14ac:dyDescent="0.25">
      <c r="C6" s="90"/>
      <c r="D6" s="90"/>
      <c r="E6" s="90"/>
      <c r="F6" s="90"/>
      <c r="G6" s="4"/>
      <c r="H6" s="1"/>
      <c r="I6" s="1"/>
    </row>
    <row r="7" spans="1:9" ht="23.25" customHeight="1" x14ac:dyDescent="0.25">
      <c r="C7" s="80" t="s">
        <v>27</v>
      </c>
      <c r="D7" s="80"/>
      <c r="E7" s="80"/>
      <c r="F7" s="80"/>
      <c r="G7" s="4"/>
      <c r="H7" s="4"/>
      <c r="I7" s="4"/>
    </row>
    <row r="8" spans="1:9" ht="23.25" customHeight="1" x14ac:dyDescent="0.25">
      <c r="C8" s="80"/>
      <c r="D8" s="80"/>
      <c r="E8" s="80"/>
      <c r="F8" s="80"/>
      <c r="G8" s="4"/>
      <c r="H8" s="1"/>
      <c r="I8" s="1"/>
    </row>
    <row r="9" spans="1:9" ht="17.25" customHeight="1" x14ac:dyDescent="0.25">
      <c r="C9" s="80"/>
      <c r="D9" s="80"/>
      <c r="E9" s="80"/>
      <c r="F9" s="80"/>
      <c r="G9" s="1"/>
      <c r="H9" s="5"/>
      <c r="I9" s="5"/>
    </row>
    <row r="10" spans="1:9" ht="10.5" customHeight="1" x14ac:dyDescent="0.25">
      <c r="C10" s="80"/>
      <c r="D10" s="80"/>
      <c r="E10" s="80"/>
      <c r="F10" s="80"/>
      <c r="G10" s="5"/>
      <c r="H10" s="7"/>
      <c r="I10" s="7"/>
    </row>
    <row r="11" spans="1:9" ht="14.25" customHeight="1" x14ac:dyDescent="0.25">
      <c r="C11" s="80"/>
      <c r="D11" s="80"/>
      <c r="E11" s="80"/>
      <c r="F11" s="80"/>
      <c r="G11" s="5"/>
      <c r="H11" s="7"/>
      <c r="I11" s="7"/>
    </row>
    <row r="12" spans="1:9" ht="20.25" customHeight="1" x14ac:dyDescent="0.25">
      <c r="C12" s="91" t="s">
        <v>1</v>
      </c>
      <c r="D12" s="91"/>
      <c r="E12" s="91"/>
      <c r="F12" s="91"/>
      <c r="G12" s="5"/>
      <c r="H12" s="7"/>
      <c r="I12" s="7"/>
    </row>
    <row r="13" spans="1:9" ht="25.5" customHeight="1" x14ac:dyDescent="0.25">
      <c r="G13" s="5"/>
      <c r="H13" s="7"/>
      <c r="I13" s="7"/>
    </row>
    <row r="14" spans="1:9" ht="26.25" customHeight="1" x14ac:dyDescent="0.4">
      <c r="A14" s="92" t="s">
        <v>16</v>
      </c>
      <c r="B14" s="92"/>
      <c r="C14" s="92"/>
      <c r="D14" s="92"/>
      <c r="E14" s="92"/>
      <c r="F14" s="92"/>
      <c r="G14" s="5"/>
      <c r="H14" s="7"/>
      <c r="I14" s="7"/>
    </row>
    <row r="15" spans="1:9" ht="26.25" customHeight="1" x14ac:dyDescent="0.4">
      <c r="A15" s="81" t="s">
        <v>3</v>
      </c>
      <c r="B15" s="83" t="s">
        <v>11</v>
      </c>
      <c r="C15" s="88" t="s">
        <v>5</v>
      </c>
      <c r="D15" s="88" t="s">
        <v>12</v>
      </c>
      <c r="E15" s="89" t="s">
        <v>13</v>
      </c>
      <c r="F15" s="89"/>
      <c r="G15" s="5"/>
      <c r="H15" s="6"/>
      <c r="I15" s="6"/>
    </row>
    <row r="16" spans="1:9" ht="24" customHeight="1" x14ac:dyDescent="0.4">
      <c r="A16" s="82"/>
      <c r="B16" s="84"/>
      <c r="C16" s="88"/>
      <c r="D16" s="88"/>
      <c r="E16" s="23" t="s">
        <v>9</v>
      </c>
      <c r="F16" s="23" t="s">
        <v>10</v>
      </c>
      <c r="G16" s="5"/>
      <c r="H16" s="22"/>
      <c r="I16" s="2"/>
    </row>
    <row r="17" spans="1:9" ht="22.5" customHeight="1" x14ac:dyDescent="0.3">
      <c r="A17" s="26">
        <v>1</v>
      </c>
      <c r="B17" s="102" t="s">
        <v>96</v>
      </c>
      <c r="C17" s="102" t="s">
        <v>52</v>
      </c>
      <c r="D17" s="109" t="s">
        <v>97</v>
      </c>
      <c r="E17" s="59">
        <v>84</v>
      </c>
      <c r="F17" s="59">
        <v>821</v>
      </c>
      <c r="G17" s="5"/>
      <c r="H17" s="10"/>
      <c r="I17" s="11"/>
    </row>
    <row r="18" spans="1:9" ht="23.25" customHeight="1" x14ac:dyDescent="0.3">
      <c r="A18" s="26">
        <f>A17+1</f>
        <v>2</v>
      </c>
      <c r="B18" s="102" t="s">
        <v>98</v>
      </c>
      <c r="C18" s="102" t="s">
        <v>52</v>
      </c>
      <c r="D18" s="109" t="s">
        <v>97</v>
      </c>
      <c r="E18" s="59">
        <v>78</v>
      </c>
      <c r="F18" s="59">
        <v>706</v>
      </c>
      <c r="G18" s="5"/>
      <c r="H18" s="10"/>
      <c r="I18" s="11"/>
    </row>
    <row r="19" spans="1:9" ht="20.25" customHeight="1" x14ac:dyDescent="0.3">
      <c r="A19" s="26">
        <f t="shared" ref="A19:A26" si="0">A18+1</f>
        <v>3</v>
      </c>
      <c r="B19" s="102" t="s">
        <v>99</v>
      </c>
      <c r="C19" s="102" t="s">
        <v>52</v>
      </c>
      <c r="D19" s="109" t="s">
        <v>97</v>
      </c>
      <c r="E19" s="59">
        <v>58</v>
      </c>
      <c r="F19" s="59">
        <v>644</v>
      </c>
      <c r="G19" s="5"/>
      <c r="H19" s="10"/>
      <c r="I19" s="11"/>
    </row>
    <row r="20" spans="1:9" ht="18.75" customHeight="1" x14ac:dyDescent="0.3">
      <c r="A20" s="26">
        <f t="shared" si="0"/>
        <v>4</v>
      </c>
      <c r="B20" s="102" t="s">
        <v>100</v>
      </c>
      <c r="C20" s="112" t="s">
        <v>65</v>
      </c>
      <c r="D20" s="109" t="s">
        <v>101</v>
      </c>
      <c r="E20" s="58">
        <v>87</v>
      </c>
      <c r="F20" s="58">
        <v>532</v>
      </c>
      <c r="G20" s="5"/>
      <c r="H20" s="10"/>
      <c r="I20" s="11"/>
    </row>
    <row r="21" spans="1:9" ht="23.25" customHeight="1" x14ac:dyDescent="0.3">
      <c r="A21" s="26">
        <f t="shared" si="0"/>
        <v>5</v>
      </c>
      <c r="B21" s="102" t="s">
        <v>102</v>
      </c>
      <c r="C21" s="112" t="s">
        <v>65</v>
      </c>
      <c r="D21" s="109" t="s">
        <v>101</v>
      </c>
      <c r="E21" s="58">
        <v>80</v>
      </c>
      <c r="F21" s="58">
        <v>508</v>
      </c>
      <c r="G21" s="5"/>
      <c r="H21" s="10"/>
      <c r="I21" s="11"/>
    </row>
    <row r="22" spans="1:9" ht="17.25" customHeight="1" x14ac:dyDescent="0.3">
      <c r="A22" s="26">
        <f t="shared" si="0"/>
        <v>6</v>
      </c>
      <c r="B22" s="102" t="s">
        <v>103</v>
      </c>
      <c r="C22" s="112" t="s">
        <v>65</v>
      </c>
      <c r="D22" s="109" t="s">
        <v>101</v>
      </c>
      <c r="E22" s="58">
        <v>84</v>
      </c>
      <c r="F22" s="58">
        <v>502</v>
      </c>
      <c r="G22" s="5"/>
      <c r="H22" s="10"/>
      <c r="I22" s="11"/>
    </row>
    <row r="23" spans="1:9" ht="21.75" customHeight="1" x14ac:dyDescent="0.3">
      <c r="A23" s="26">
        <f t="shared" si="0"/>
        <v>7</v>
      </c>
      <c r="B23" s="102" t="s">
        <v>104</v>
      </c>
      <c r="C23" s="112" t="s">
        <v>65</v>
      </c>
      <c r="D23" s="109" t="s">
        <v>101</v>
      </c>
      <c r="E23" s="58">
        <v>80</v>
      </c>
      <c r="F23" s="58">
        <v>430</v>
      </c>
      <c r="G23" s="5"/>
      <c r="H23" s="10"/>
      <c r="I23" s="11"/>
    </row>
    <row r="24" spans="1:9" ht="26.25" customHeight="1" x14ac:dyDescent="0.3">
      <c r="A24" s="26">
        <f t="shared" si="0"/>
        <v>8</v>
      </c>
      <c r="B24" s="102" t="s">
        <v>105</v>
      </c>
      <c r="C24" s="112" t="s">
        <v>65</v>
      </c>
      <c r="D24" s="109" t="s">
        <v>101</v>
      </c>
      <c r="E24" s="58"/>
      <c r="F24" s="58">
        <v>350</v>
      </c>
      <c r="G24" s="5"/>
      <c r="H24" s="10"/>
      <c r="I24" s="11"/>
    </row>
    <row r="25" spans="1:9" ht="22.5" customHeight="1" x14ac:dyDescent="0.3">
      <c r="A25" s="26">
        <f t="shared" si="0"/>
        <v>9</v>
      </c>
      <c r="B25" s="102" t="s">
        <v>106</v>
      </c>
      <c r="C25" s="102" t="s">
        <v>107</v>
      </c>
      <c r="D25" s="109" t="s">
        <v>108</v>
      </c>
      <c r="E25" s="58">
        <v>161.13999999999999</v>
      </c>
      <c r="F25" s="58">
        <v>278.64</v>
      </c>
      <c r="G25" s="5"/>
      <c r="H25" s="10"/>
      <c r="I25" s="11"/>
    </row>
    <row r="26" spans="1:9" ht="18.75" x14ac:dyDescent="0.3">
      <c r="A26" s="26">
        <f t="shared" si="0"/>
        <v>10</v>
      </c>
      <c r="B26" s="102" t="s">
        <v>109</v>
      </c>
      <c r="C26" s="102" t="s">
        <v>107</v>
      </c>
      <c r="D26" s="109" t="s">
        <v>108</v>
      </c>
      <c r="E26" s="58">
        <v>163.74</v>
      </c>
      <c r="F26" s="58">
        <v>266.44</v>
      </c>
      <c r="H26" s="12"/>
      <c r="I26" s="11"/>
    </row>
    <row r="27" spans="1:9" ht="18.75" x14ac:dyDescent="0.3">
      <c r="A27" s="8"/>
      <c r="B27" s="37"/>
      <c r="C27" s="38"/>
      <c r="D27" s="40"/>
      <c r="E27" s="36"/>
      <c r="F27" s="36"/>
      <c r="H27" s="12"/>
      <c r="I27" s="11"/>
    </row>
    <row r="28" spans="1:9" ht="26.25" x14ac:dyDescent="0.4">
      <c r="A28" s="3" t="s">
        <v>18</v>
      </c>
      <c r="H28" s="22"/>
      <c r="I28" s="2"/>
    </row>
    <row r="29" spans="1:9" ht="26.25" x14ac:dyDescent="0.4">
      <c r="H29" s="22"/>
      <c r="I29" s="2"/>
    </row>
    <row r="30" spans="1:9" ht="26.25" x14ac:dyDescent="0.4">
      <c r="G30" s="22"/>
      <c r="H30" s="22"/>
      <c r="I30" s="2"/>
    </row>
    <row r="31" spans="1:9" ht="26.25" x14ac:dyDescent="0.4">
      <c r="G31" s="22"/>
      <c r="H31" s="22"/>
      <c r="I31" s="2"/>
    </row>
    <row r="32" spans="1:9" x14ac:dyDescent="0.25">
      <c r="G32" s="8"/>
      <c r="H32" s="8"/>
      <c r="I32" s="8"/>
    </row>
    <row r="33" spans="1:9" ht="18.75" x14ac:dyDescent="0.3">
      <c r="G33" s="9"/>
      <c r="H33" s="9"/>
      <c r="I33" s="8"/>
    </row>
    <row r="34" spans="1:9" ht="18.75" x14ac:dyDescent="0.3">
      <c r="A34" s="9"/>
      <c r="B34" s="9"/>
      <c r="C34" s="9"/>
      <c r="D34" s="9"/>
      <c r="E34" s="9"/>
      <c r="F34" s="9"/>
      <c r="G34" s="9"/>
      <c r="H34" s="9"/>
      <c r="I34" s="8"/>
    </row>
    <row r="35" spans="1:9" ht="18.75" x14ac:dyDescent="0.3">
      <c r="A35" s="9"/>
      <c r="B35" s="8"/>
      <c r="C35" s="8"/>
      <c r="D35" s="8"/>
      <c r="E35" s="8"/>
      <c r="F35" s="8"/>
      <c r="G35" s="8"/>
      <c r="H35" s="8"/>
      <c r="I35" s="8"/>
    </row>
    <row r="36" spans="1:9" x14ac:dyDescent="0.25">
      <c r="A36" s="8"/>
      <c r="B36" s="8"/>
      <c r="C36" s="8"/>
      <c r="D36" s="8"/>
      <c r="E36" s="8"/>
      <c r="F36" s="8"/>
      <c r="G36" s="8"/>
      <c r="H36" s="8"/>
      <c r="I36" s="8"/>
    </row>
    <row r="37" spans="1:9" x14ac:dyDescent="0.25">
      <c r="A37" s="8"/>
      <c r="B37" s="8"/>
      <c r="C37" s="8"/>
      <c r="D37" s="8"/>
      <c r="E37" s="8"/>
      <c r="F37" s="8"/>
      <c r="G37" s="8"/>
      <c r="H37" s="8"/>
      <c r="I37" s="8"/>
    </row>
    <row r="38" spans="1:9" x14ac:dyDescent="0.25">
      <c r="A38" s="8"/>
      <c r="B38" s="8"/>
      <c r="C38" s="8"/>
      <c r="D38" s="8"/>
      <c r="E38" s="8"/>
      <c r="F38" s="8"/>
      <c r="G38" s="8"/>
      <c r="H38" s="8"/>
      <c r="I38" s="8"/>
    </row>
    <row r="39" spans="1:9" x14ac:dyDescent="0.25">
      <c r="A39" s="8"/>
      <c r="B39" s="8"/>
      <c r="C39" s="8"/>
      <c r="D39" s="8"/>
      <c r="E39" s="8"/>
      <c r="F39" s="8"/>
      <c r="G39" s="8"/>
      <c r="H39" s="8"/>
      <c r="I39" s="8"/>
    </row>
  </sheetData>
  <mergeCells count="9">
    <mergeCell ref="D15:D16"/>
    <mergeCell ref="E15:F15"/>
    <mergeCell ref="C2:F6"/>
    <mergeCell ref="C7:F11"/>
    <mergeCell ref="C12:F12"/>
    <mergeCell ref="A14:F14"/>
    <mergeCell ref="A15:A16"/>
    <mergeCell ref="B15:B16"/>
    <mergeCell ref="C15:C1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Комб свыше 325 л.с.</vt:lpstr>
      <vt:lpstr>Комб свыше 260 до 325 л.с.вкл</vt:lpstr>
      <vt:lpstr>Комб. до 260 л.с. вкл</vt:lpstr>
      <vt:lpstr>Водители свыше 10 т</vt:lpstr>
      <vt:lpstr>Водители до 10 т</vt:lpstr>
      <vt:lpstr>ГАЗ САЗ, ЗИЛ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2020-06-29T09:54:54Z</dcterms:modified>
</cp:coreProperties>
</file>